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250" firstSheet="2" activeTab="2"/>
  </bookViews>
  <sheets>
    <sheet name="全部（初稿）" sheetId="1" r:id="rId1"/>
    <sheet name="全部 (部务会前)" sheetId="2" r:id="rId2"/>
    <sheet name="附件2 " sheetId="3" r:id="rId3"/>
  </sheets>
  <definedNames>
    <definedName name="_xlnm.Print_Area" localSheetId="2">'附件2 '!$A$1:$F$12</definedName>
    <definedName name="_xlnm.Print_Area" localSheetId="1">'全部 (部务会前)'!$A$1:$F$68</definedName>
    <definedName name="_xlnm.Print_Area" localSheetId="0">'全部（初稿）'!$A$1:$F$68</definedName>
    <definedName name="_xlnm.Print_Titles" localSheetId="2">'附件2 '!$3:$3</definedName>
    <definedName name="_xlnm.Print_Titles" localSheetId="1">'全部 (部务会前)'!$2:$2</definedName>
    <definedName name="_xlnm.Print_Titles" localSheetId="0">'全部（初稿）'!$2:$2</definedName>
  </definedNames>
  <calcPr fullCalcOnLoad="1"/>
</workbook>
</file>

<file path=xl/sharedStrings.xml><?xml version="1.0" encoding="utf-8"?>
<sst xmlns="http://schemas.openxmlformats.org/spreadsheetml/2006/main" count="458" uniqueCount="237">
  <si>
    <t>申报单位</t>
  </si>
  <si>
    <t>项目名称</t>
  </si>
  <si>
    <t>实施单位</t>
  </si>
  <si>
    <t>项目简介</t>
  </si>
  <si>
    <t>甘肃农业大学</t>
  </si>
  <si>
    <t>省农科院</t>
  </si>
  <si>
    <t>天水师院</t>
  </si>
  <si>
    <t>河西学院</t>
  </si>
  <si>
    <t>陇东学院</t>
  </si>
  <si>
    <t>设置种植业和家畜、家禽养殖技术及冷水鱼养殖技术三个专业方向，通过集中授课、专题讲座、实地观摩、现场操作等方式，从2013年开始至2017年，利用5年时间，培训甘南州八县市1000名乡镇农技推广人员，加快转变农业发展方式，推进甘南地区现代农牧业建设，有效促进农业增产、农民增收和农村繁荣。</t>
  </si>
  <si>
    <t>兰州市委组织部</t>
  </si>
  <si>
    <t>兰州新区组织部</t>
  </si>
  <si>
    <t>兰州经济技术开发区组织人事局</t>
  </si>
  <si>
    <t>兰州高新技术产业开发区管委会</t>
  </si>
  <si>
    <t>兰州高新技术产业开发区管理委员会</t>
  </si>
  <si>
    <t>白银市委组织部</t>
  </si>
  <si>
    <t>省科技厅</t>
  </si>
  <si>
    <t>省委组织部</t>
  </si>
  <si>
    <t>甘肃中医药大学</t>
  </si>
  <si>
    <t>围绕省中医药大学中医学、中药学、中西医结合三个一级学科博士授权点，组建研究团队，遴选优秀中青年骨干教师输送至“一带一路”沿线的相关国家知名大学培养，及赴多国开展讲学、交流及传播。</t>
  </si>
  <si>
    <t>省卫生和计划生育委员会</t>
  </si>
  <si>
    <t>定西市委组织部</t>
  </si>
  <si>
    <t>张掖市委组织部</t>
  </si>
  <si>
    <t>张掖市创新创业示范区建设技能人才项目</t>
  </si>
  <si>
    <t>甘南州委组织部</t>
  </si>
  <si>
    <t>甘南牧区黄河上游生态保护示范区建设技能人才项目</t>
  </si>
  <si>
    <t>计划继续举办“双语”培训班5期，计划培训600人；举办旅游生态环境保护人才培养班7期，计划培训310人；举办甘南州生态环境保护人才培训班6期，计划培训198人；举办甘南州文化人才培训班4期，计划培训220人。通过生态文明建设人才培养项目的实施，壮大人才队伍，提高整体素质，为全州顺利实施生态建设、实现“五大战略”和建设“五大甘南”提供强有力的人才保障和智力支撑。</t>
  </si>
  <si>
    <t>临夏州委组织部</t>
  </si>
  <si>
    <t>临夏经济开发区管委会</t>
  </si>
  <si>
    <t>计划建设清真食品检验检测中心、清真产品电子商务中心、清真产业产品研发中心和清真食品认证中心、清真食品国际研讨中心，并引进清真食品检验检测、研发、认证等方面紧缺的高精尖人才，对现有和新引进的普通技术人员进行必要的培训，配套建设高精尖人才工作站和清真食品国际研讨中心。</t>
  </si>
  <si>
    <t>陇南市委组织部</t>
  </si>
  <si>
    <t>陇南农产品加工销售和电子商务示范区建设技能人才项目</t>
  </si>
  <si>
    <t>成县电子商务中心</t>
  </si>
  <si>
    <t>酒泉市委组织部</t>
  </si>
  <si>
    <t>敦煌文化产业创新示范区建设技能人才项目</t>
  </si>
  <si>
    <t>庆阳市委组织部</t>
  </si>
  <si>
    <t>天水市委组织部</t>
  </si>
  <si>
    <t>该项目总投资约8500万元，建设7个技术研究中心，即电气传动系统与装备技术基础理论研究中心、变频及电力电子技术研究中心、石油钻机电气传动系统技术研究中心、粒子加速器特种电源技术研究中心、矿井提升机电气传动系统技术研究中心、新能源技术研究中心。所需各类人才65人，计划引进急需人才8人，培养57人，其中高科技人才35人，高技能人才30人。</t>
  </si>
  <si>
    <t>嘉峪关市委组织部</t>
  </si>
  <si>
    <t>在线创意文化产业人才创业项目</t>
  </si>
  <si>
    <t>省妇联</t>
  </si>
  <si>
    <t>贫困地区“两癌”妇女项目</t>
  </si>
  <si>
    <t>平凉市委组织部</t>
  </si>
  <si>
    <t>平凉市西部干旱山塬区现代农业万名人才培训项目</t>
  </si>
  <si>
    <t>金昌市委组织部</t>
  </si>
  <si>
    <t>武威市委组织部</t>
  </si>
  <si>
    <t>引进金融科技人才挂职服务项目</t>
  </si>
  <si>
    <t>省人社厅</t>
  </si>
  <si>
    <t>领军人才奖励项目</t>
  </si>
  <si>
    <t>对领军人才进行考核，按照领军人才总数15%的比例确定年度考核优秀名额进行奖励。</t>
  </si>
  <si>
    <t>“西部之光”访问学者自主培养项目</t>
  </si>
  <si>
    <t>“陇原之光”访问学者计划项目</t>
  </si>
  <si>
    <t>每年针对性的从贫困地区基层企事业单位遴选100名青年技术人才，到中央驻甘和省内科研机构、高等院校、大型企业进行为期一年的进修深造，省级财政给予接收单位每人2万元培养经费补助。</t>
  </si>
  <si>
    <t>“博士服务团”挂职锻炼项目</t>
  </si>
  <si>
    <t>组织开展赴甘“博士服务团”省情考察活动，在甘挂职期间生活补助（每人1万元）。</t>
  </si>
  <si>
    <t>专家赴外疗养项目</t>
  </si>
  <si>
    <t>分行业、分领域每年定期组织省领军人才代表赴外疗养。</t>
  </si>
  <si>
    <t>春节专家团拜项目</t>
  </si>
  <si>
    <t>每年组织一次春节专家团拜活动；定期走访慰问在甘“两院”院士、省“科技功臣”等高层次人才。</t>
  </si>
  <si>
    <t>人才发展规划中期评估项目</t>
  </si>
  <si>
    <t>委托第三方对我省人才发展规划实施五年来的情况进行评估,总结分析实施成效、存在问题及原因,结合落实“十三五”人才工作任务,提出进一步推动规划实施的对策建议。</t>
  </si>
  <si>
    <t>省统计局
省人社厅</t>
  </si>
  <si>
    <t>第二次全口径人才资源统计和综合分析预测项目</t>
  </si>
  <si>
    <t>组织开展2015年全口径人才统计，并进行综合分析预测。</t>
  </si>
  <si>
    <t>省卫计委</t>
  </si>
  <si>
    <t>此项目今年继续实施，去年资金结余，今年不再拨付资金</t>
  </si>
  <si>
    <t>贫困地区农村实用人才项目</t>
  </si>
  <si>
    <t>三维大数据标准化研究院人才项目</t>
  </si>
  <si>
    <t>医药、农药中间体及表面活性剂产业化     人才项目</t>
  </si>
  <si>
    <t>兰白科技创新改革试验区人才项目</t>
  </si>
  <si>
    <t>“一带一路”中医药优秀人才项目</t>
  </si>
  <si>
    <t>中西医结合高层次人才项目</t>
  </si>
  <si>
    <t>中药材产业人才项目</t>
  </si>
  <si>
    <t>临夏清真产业研发人才项目</t>
  </si>
  <si>
    <t>大型电器传动系统与装备技术人才项目</t>
  </si>
  <si>
    <t>兰州大学</t>
  </si>
  <si>
    <t>省科协</t>
  </si>
  <si>
    <t>兰州财经大学</t>
  </si>
  <si>
    <t>省公安厅</t>
  </si>
  <si>
    <t>甘肃警察职业学院</t>
  </si>
  <si>
    <t>金昌市农艺研究所</t>
  </si>
  <si>
    <t>庆阳老区肉羊产业人才项目</t>
  </si>
  <si>
    <t>庆阳市畜牧技术推广中心</t>
  </si>
  <si>
    <t>计划开设河西学院培训基地集中培训班、与地方对接的驻地培训班及技术服务培训班。其中基地集中培训：共7期，培训547人;驻地集中培训：共3期，培训392人;技术服务培训：共6期，培训310人。通过培训不仅能使学员学习实用技术，而且还能学到经营管理知识，培育市场意识和经营观念，取得良好的成效。</t>
  </si>
  <si>
    <t>以贫困地区、少数民族地区乡村干部、农技人员和贫困户、种养大户、致富带头人为重点，紧密结合当地农业发展和学员需求开展现代农业实用技术培训，熟悉和掌握一批现代农业实用技术，熟练运用农技推广知识与技能，提升指导带动当地农业特色产业发展的能力水平，加快农业技术推广应用。</t>
  </si>
  <si>
    <t>拟通过引进和培养领军型人才与团队8名（个）；引进16名（个）海内外具有国际先进、国内领先的技术、知识产权、项目的人才或研究团队带技术、知识产权和项目落户兰白试验区创新创业；对接上海张江技术转移中心、北大技术转移中心、中科大技术转移中心等机构和上海张江国家自主示范区、天津国家自主创新示范区、深圳国家自主创新示范区和绵阳科技城等发达园区开展干部挂职互派，促进科技成果转化。</t>
  </si>
  <si>
    <t>组织全省50名50岁以下，患病程度较轻及治疗情况较好的农村“两癌”贫困妇女，在兰州进行创业技能培训，赴北京中医药大学进行康复义诊，提高“两癌”贫困妇女的康复能力和创业技能，也培养一批妇女病普查宣传员，使更多的妇女增强每年主动进行妇女病检查的意识，做到早预防、早发现、早治疗。</t>
  </si>
  <si>
    <t>省政府国资委</t>
  </si>
  <si>
    <t>根据省政府《兰白科技创新改革试验区人才发展支持办法（试行）》，拟于2016年5月至2017年9月以北大众志“中国芯”产业化项目落地兰州新区为契机，借助北京大学在前沿科技、学术理论和高端人才培养方面的优势，培养新区人才队伍，将兰州新区逐步打造成国家级信息设备和系统相关的高新技术产业化基地。</t>
  </si>
  <si>
    <t>计划举办不同类型培训班20期以上，每期6天时间，培训100人左右，全年完成培训2000人次以上。其中，由市委组织部组织实施10期，培训1000人；县区组织实施10期，培训人数1000人次以上。其中苹果产业人才专题培训班7期、肉羊养殖技术专题培训班4期、蔬菜种植技术专题培训班4期、马铃薯产业人才专题培训班3期、产业人才赴外学习班2期。</t>
  </si>
  <si>
    <r>
      <t>以筹备成立甘肃警察学院为契机，立足新成立的警犬训练与繁殖、反恐、禁毒、技术侦查、信息网络安全监察等</t>
    </r>
    <r>
      <rPr>
        <b/>
        <sz val="12"/>
        <color indexed="8"/>
        <rFont val="仿宋_GB2312"/>
        <family val="3"/>
      </rPr>
      <t>五</t>
    </r>
    <r>
      <rPr>
        <sz val="12"/>
        <color indexed="8"/>
        <rFont val="仿宋_GB2312"/>
        <family val="3"/>
      </rPr>
      <t>大训练基地，</t>
    </r>
    <r>
      <rPr>
        <b/>
        <sz val="12"/>
        <color indexed="8"/>
        <rFont val="仿宋_GB2312"/>
        <family val="3"/>
      </rPr>
      <t>一</t>
    </r>
    <r>
      <rPr>
        <sz val="12"/>
        <color indexed="8"/>
        <rFont val="仿宋_GB2312"/>
        <family val="3"/>
      </rPr>
      <t>个刑事科学技术研究中心和</t>
    </r>
    <r>
      <rPr>
        <b/>
        <sz val="12"/>
        <color indexed="8"/>
        <rFont val="仿宋_GB2312"/>
        <family val="3"/>
      </rPr>
      <t>十四</t>
    </r>
    <r>
      <rPr>
        <sz val="12"/>
        <color indexed="8"/>
        <rFont val="仿宋_GB2312"/>
        <family val="3"/>
      </rPr>
      <t>个研究所，组织实施急需紧缺人才培养、综合管理人才素质提升、专业技术人才知识更新、偏远地区人才支持、公安教育训练、师资队伍扩容提质等</t>
    </r>
    <r>
      <rPr>
        <b/>
        <sz val="12"/>
        <color indexed="8"/>
        <rFont val="仿宋_GB2312"/>
        <family val="3"/>
      </rPr>
      <t>五</t>
    </r>
    <r>
      <rPr>
        <sz val="12"/>
        <color indexed="8"/>
        <rFont val="仿宋_GB2312"/>
        <family val="3"/>
      </rPr>
      <t>项人才培养重大工程，实现我省公安人才队伍全面升级。</t>
    </r>
  </si>
  <si>
    <t>项目以双联行动人才支撑计划为指导，以贫困地区、少数民族地区乡村干部、农技人员和贫困户、种养大户、致富带头人为重点，紧密结合当地农业发展和学员需求开展现代农业实用技术培训。让参训学员尽快熟悉和掌握一批现代农业实用技术，熟练运用农技推广知识与技能，提升指导带动当地农业特色产业发展的能力水平，加快农业技术推广应用，支持服务基层发展。</t>
  </si>
  <si>
    <t>以兰白科技创新改革试验区建设和国家战略性新兴产业发展需求为重点，拟联合在兰大中专院校、科研院所和上海张江技术转移中心、科研机构，重点建设创新资源全面共享、创新主体交互协作、创新制度有效保障、创新文化交汇融合的特色研究院所，为兰州新区和兰白试验区建设提供技术和人才智力支撑。</t>
  </si>
  <si>
    <t>利用1年时间，对庆阳、平凉两市397名贫困县乡村干部、贫困户、种养大户及致富带头人集中进行农村创新人才农业技术培训（其中，庆阳现代苹果技术120人，养殖技术60人，蔬菜栽植技术60人；平凉现代苹果技术105人，蔬菜栽植技术52人），全面提升其科技文化素质、农业技术应用及推广能力。</t>
  </si>
  <si>
    <t>兰州三维大数据标准化研究院计划在2016年重点实施三维大数据人才引进培育项目，项目依托兰州三维数字产业联盟推广中心建设，旨在为三维大数据产业发展聚集、培育大批高端科研人才，推动三维大数据产业快速发展。</t>
  </si>
  <si>
    <t>在国家双创政策引导下，将人才培养与引进相结合，完善人才研发团队，与高校及科研单位合作，建立2000吨秸秆印花糊料试生产线。计划完成市级秸秆研发中心初步建设及申报工作。与兰州交通大学组建科技成果转化基地及大学生实习基地建设，实现人才长期保障。</t>
  </si>
  <si>
    <t>兰州高新区创业服务中心着力打造 “创业苗圃+孵化器+加速器+产业园”的完整产业孵化链，对兰州市区形成疏解功能。项目建成后，将为10-15家科技企业提供人才引进平台，并将建设王家耀院士、卢秉恒院士工作站、博士后工作站和3D打印联盟，预计引进高层次人才近50名，新增就业岗位1000人以上。</t>
  </si>
  <si>
    <t>项目拟引进高级管理人员1名，增补培养专业研发人员3名，送配到上海等地进行专业培训；中层管理人员4人，进行内部训练和外送训练相结合的培训模式培养；对5-ALA在农业领域绿色有机肥、绿色杀虫剂、除草剂等方面人才队伍深度建设的前期投入，全面推广使用5-ALA生物肥料产学研合作平台的建设。</t>
  </si>
  <si>
    <t>1、西医领军人才学习中医项目，主要通过举办省西医类领军人才学习中医培训班、学术交流活动、跟随全国知名中医药专家学习、西医领军人才与省名中医结对学习等方式，为全省培养25名高层次的中西医结合人才。2、全国名中医带教甘肃名中医项目，主要协调5名全国知名中医药专家（国医大师、中医药两院院士）带教10名甘肃省名中医，促进我省名中医博采众长，提高水平，扩大在全国的知名度和影响力。</t>
  </si>
  <si>
    <t>建立张掖市人才创富中心、张掖国家级经济技术开发区人才创业创新基地等7个人才示范基地，张掖引进高层次人才创业园、张掖创客大学等6个创客空间，并引进一批急需紧缺人才、加强各类人才培训、选拔培育优秀人才、激励人才创业创新，为实施创新驱动战略和创业创新工作提供有力的人才支撑。</t>
  </si>
  <si>
    <t>组建专业营销、网货研发设计、技术型运营、综合管理等团队，引进充实电商人才力量，创新电商企业运营方式，进一步拓展电商业务；培育企业电子商务应用推广人才，把成县建设成为陇南市电子商务发展“三大中心”（即陇南市农产品网货供应中心、陇南市电商人才集聚中心、陇南市物流集散中心）打好坚实人才基础，助力县域电子商务大生态系统。</t>
  </si>
  <si>
    <t>按照引进金融科技人才来甘挂职服务总体安排部署，给予2014年引进挂职金融人才和挂职科技人才发放补贴。</t>
  </si>
  <si>
    <t>坚持实际、实用、实效的培训原则，采用理论与实践相结合的集中培训方式，对天水、陇南两市乡村干部进行培训，更新知识、开阔眼界、掌握先进农业技术、提高解决实际问题的能力，成为农民科技带头人和指导带动当地农业特色产业发展的“技术型”干
部。</t>
  </si>
  <si>
    <t>计划将高新区雁滩园区雁南路打造为以创新创业为标志、软件产业和信息服务业为特色的“创新大街”，建设兰州高新区“2025创新驿站”，重点引进100名以上能推动高新技术产业发展的高层次创新创业人才，拥有“千人计划”人才、院士专家达到15人以
上。</t>
  </si>
  <si>
    <t>省扶贫办</t>
  </si>
  <si>
    <t>兰州扶贫分院</t>
  </si>
  <si>
    <t>以贫困地区、少数民族地区县、乡、村干部和帮扶工作队队员为重点，开展扶贫工作专题培训，增强他们开展扶贫工作的能力和水平，并以此为契机，培养和引进一批扶贫工作高层次教育人才，为筹建中国扶贫开发学院奠定基础。</t>
  </si>
  <si>
    <t>我省院士专家工作站自2011年启动以来，已在省内企业、开发区、科研院所建立19所院士工作站和4个院士服务中心，引进26名两院院士帮助建站单位创业发展。拟对院士工作站启动、优秀工作站奖励、建站企业人才培训等方面给予支持，进一步加大柔性引进院士工作的力度。</t>
  </si>
  <si>
    <t>围绕金昌市“紫色家园、西部花都”品牌创建，在现有10人团队（其中高级工程师2名、工程师2名）的基础上，培养10-20名本土专业人才，着力打造香草花卉产业链，研发精油、保健食品、茶品等系列产品。</t>
  </si>
  <si>
    <t>总结今年来金融科技人才先进事迹和成功经验，制作引进金融和科技人才《风采录》。</t>
  </si>
  <si>
    <t>紧密配合文化产业发展的自身需求，打造创新型文化创业人才的“孵化器”，孵化中小企业、开发就业岗位、缓解社会压力、培育经济增长点，使之成为嘉峪关市文化产业创意性人才与团队带头人的培养的高端平台。</t>
  </si>
  <si>
    <t>“51145”公安人才项目</t>
  </si>
  <si>
    <t>在保证中组部分配我省15名“西部之光”访问学者基础上，再争取25名自主培养访问学者名额，并加强对访问学者访学成效的考核。</t>
  </si>
  <si>
    <t>创新大街创新驿站及互联网   服务人才项目</t>
  </si>
  <si>
    <t>制作引进金融和科技人才《风采录》项目</t>
  </si>
  <si>
    <t>精准扶贫人才项目</t>
  </si>
  <si>
    <t>兰白试验区联合创新研究院人才（团队）项目</t>
  </si>
  <si>
    <t>新材料研发转化中心人才（团队）项目</t>
  </si>
  <si>
    <t>创新工场人才项目</t>
  </si>
  <si>
    <t>北京大学兰白试验区企业经营管理和科技创新人才项目</t>
  </si>
  <si>
    <t>省政府国资委</t>
  </si>
  <si>
    <t>陈发虎院士研究团队项目</t>
  </si>
  <si>
    <t>院士专家工作站项目</t>
  </si>
  <si>
    <t>丝绸之路经济研究院人才项目</t>
  </si>
  <si>
    <t>芳香植物（食、药、用）的引种繁育与深加工人才项目</t>
  </si>
  <si>
    <t>武威物联网诊疗中心建设人才项目</t>
  </si>
  <si>
    <t>武威肿瘤医院</t>
  </si>
  <si>
    <t>拟建设的武威物联网诊疗中心把传统医疗的生命信息采集、监测、诊断治疗和咨询，通过可穿戴智能医疗设备、大数据分析与移动互联网相连，实现医院、患者与医疗设备之间整合，将极大激发武威重离子治疗肿瘤中心的活力。在该项目平台上，可获得发达地区和高新技术单位人才技术培育援助。项目现有专家1名，拟引进具有医学、生物、电子信息等专业背景的教授、医生和青年人才4人组成核心团队，中心建成后将开展各类讲座、学习、培训及进修，并从外地医院和高校引进一批医疗卫生类人才100名。</t>
  </si>
  <si>
    <t>在现有29个专兼职研究人员基础上，通过拓宽人才引进渠道、创新人才管理与科研管理体制与机制等措施，打造四个层面、两类团队的人才队伍，形成由20名左右高端人才构成的“核心研究团队”和40名左右优秀学者构成的“项目研究团队”，围绕丝绸之路经济带沿线主要国家国情国力研究、丝绸之路经济带甘肃段发展问题研究、甘肃省精准扶贫问题研究和甘肃省全面建设小康社会问题研究等领域开展研究，为甘肃省经济社会发展提供人才支持和智库保障。</t>
  </si>
  <si>
    <t>以陈发虎院士为带头人的团队现有中科院院士1人，“长江学者特聘教授”1人，“新世纪人才”6人，是有国际竞争力的一流环境变化研究团队。该团队目前正在争取国家重点实验室，主要研究干旱环境气候变化机制，为区域发展尤其是贫困地区发展提供理论支持。为进一步增强研究力量，拟新增或引进“青年长江学者”或“优秀青年科学基金”等级别人才。</t>
  </si>
  <si>
    <t>在定西市安定区国家农业科技园区建立核心技术师范基地，在岷县、渭源县、陇西县建立重点试验示范区，配套建成定西市中药材产业人才开发综合技术基地，联合省内相关大专院校，实施中药材育苗产业联合攻关、成果转化和人才培养，力争建成面向西北乃至全国，集科技创新、成果转化、人才培养和科技培训为一体的省级中药材产业人才开发的品牌基地，为当地中药材产业发展提供强劲的人才保障和智力支撑。</t>
  </si>
  <si>
    <t>组织二处</t>
  </si>
  <si>
    <t>依托陇南现有基础，创建甘肃乡村干部学院电商人才培训基地。</t>
  </si>
  <si>
    <t>从大学生村官中推选确定100名进行重点扶持，每人补助资金3万元，扶持大学生村官创业发展，提供施展才华的平台，使他们在农村干得好、留得住，更好地服务基层、致富群众，加快推进新农村建设。</t>
  </si>
  <si>
    <t>甘肃民族师范学院</t>
  </si>
  <si>
    <t>甘肃民族师范学院</t>
  </si>
  <si>
    <t>约500</t>
  </si>
  <si>
    <t xml:space="preserve">资金额度       （万元）  </t>
  </si>
  <si>
    <t>省治沙研究所沙漠化综合防治及沙产业技术培育团队项目</t>
  </si>
  <si>
    <t>贫困地区农村实用人才项目</t>
  </si>
  <si>
    <t>精准扶贫人才项目</t>
  </si>
  <si>
    <t>兰州扶贫分院</t>
  </si>
  <si>
    <t>“双创”青年人才（团队）项目</t>
  </si>
  <si>
    <t>大学生村官创业扶持项目</t>
  </si>
  <si>
    <t>陇南电商培训项目</t>
  </si>
  <si>
    <t>围绕老区支柱产业人才支撑，引进肉羊产业首席专家1名，岗位专家4名，聘任5-7名责任专家，带动培育庆阳本地肉羊产业人才50名。主要在4个千只羊场开展肉羊高效繁殖、秸秆饲料化利用、品质育肥及羊肉产品标识等高新技术集成示范，实现老区脱贫。</t>
  </si>
  <si>
    <t>总结组团援藏先进事迹和经验，制作宣传片和图册。</t>
  </si>
  <si>
    <t>2016年8月，将举办第一届丝绸之路（敦煌）国际文化博览会，敦煌市拟加强文化旅游人才开发，调整优化人才结构，使文化旅游人才在数量、质量、结构和布局上与敦煌文化旅游产业跨越发展的新形势相适应，为建设敦煌国际文化旅游名城提供人才支撑。</t>
  </si>
  <si>
    <t>省党员教育中心</t>
  </si>
  <si>
    <t>省委组织部</t>
  </si>
  <si>
    <t>全矿井综合自动化系统高技能人才项目</t>
  </si>
  <si>
    <t>2、兰白科技创新人才项目（共9个子项目），拟计划资金600万</t>
  </si>
  <si>
    <t>从省属企业、非公企业、高校、科研院所、医疗卫生机构、基层一线选拔50名左右有发展潜力的青年学术技术骨干，5个左右具有较强创新能力的青年学术技术团队重点资助。具体额度根据项目情况确定，大致为每人资助4-10万元、每个团队资助20-50万元。</t>
  </si>
  <si>
    <t>甘肃容和矿用设备集团现有液压、刮板机专家童军、李彦平、赵启科、李彦宏等国内高端人才。拟实施的基于工业以太网全矿井综合自动化项目，主要研发对矿井实时情况无人自动监测、自动报警的产品。为推动该项目，公司拟以培育“本土”专业人才为重点，强化柔性引才引智，年度计划完成技能人才培训300人次以上，培育一大批高技能操作人才。</t>
  </si>
  <si>
    <t>3、一带一路人才培养引进项目（共5个子项目），拟计划资金600万</t>
  </si>
  <si>
    <t>二、6个区域人才项目，拟计划资金1200万</t>
  </si>
  <si>
    <t>三、9个自主创新人才项目，拟计划资金约1300万</t>
  </si>
  <si>
    <t>四、常规及配合其他处室项目，拟计划资金1270万</t>
  </si>
  <si>
    <t>1、精准扶贫人才项目（共7个子项目），拟计划资金580万</t>
  </si>
  <si>
    <t>一、3个重大战略人才项目，拟计划资金约1780万</t>
  </si>
  <si>
    <r>
      <t xml:space="preserve">2016年人才项目和资金安排建议
</t>
    </r>
    <r>
      <rPr>
        <sz val="14"/>
        <rFont val="楷体_GB2312"/>
        <family val="3"/>
      </rPr>
      <t>（共需资金约5550万）</t>
    </r>
  </si>
  <si>
    <t>采取组团式的方式，每年选派一批医生到藏区工作，支持甘南州受援医院建设和医疗人才队伍建设，整体提升州、县、乡医院的医疗服务能力和管理水平。</t>
  </si>
  <si>
    <t>甘肃容和矿用设备集团现有液压、刮板机专家童军、李彦平、赵启科、李彦宏等国内高端人才。拟实施的基于工业以太网全矿井综合自动化项目，主要研发对矿井实时情况无人自动监测、自动报警的产品。为推动该项目，公司拟以培育“本土”专业人才为重点，强化柔性引才引智，年度计划完成技能人才培训300人次以上，培育一大批高技能操作人才。</t>
  </si>
  <si>
    <t>含舟曲县生态文明建设人才培养、玛曲县医疗卫生人才培养项目各50万元</t>
  </si>
  <si>
    <t>含环县肉羊产业人才培养项目50万元</t>
  </si>
  <si>
    <r>
      <t xml:space="preserve">97.75/
</t>
    </r>
    <r>
      <rPr>
        <sz val="16"/>
        <color indexed="8"/>
        <rFont val="黑体"/>
        <family val="3"/>
      </rPr>
      <t>97.75</t>
    </r>
  </si>
  <si>
    <t>坚持实际、实用、实效的培训原则，采用理论与实践相结合的集中培训方式，对天水、陇南两市乡村干部进行培训，更新知识、开阔眼界、掌握先进农业技术、提高解决实际问题的能力，成为农民科技带头人和指导带动当地农业特色产业发展的“技术型”干部。</t>
  </si>
  <si>
    <r>
      <t>100/</t>
    </r>
    <r>
      <rPr>
        <sz val="16"/>
        <color indexed="8"/>
        <rFont val="黑体"/>
        <family val="3"/>
      </rPr>
      <t>400</t>
    </r>
  </si>
  <si>
    <r>
      <t>50/</t>
    </r>
    <r>
      <rPr>
        <sz val="16"/>
        <color indexed="8"/>
        <rFont val="黑体"/>
        <family val="3"/>
      </rPr>
      <t>300</t>
    </r>
  </si>
  <si>
    <r>
      <t>50/</t>
    </r>
    <r>
      <rPr>
        <sz val="16"/>
        <color indexed="8"/>
        <rFont val="黑体"/>
        <family val="3"/>
      </rPr>
      <t>200</t>
    </r>
  </si>
  <si>
    <r>
      <t>100/</t>
    </r>
    <r>
      <rPr>
        <sz val="16"/>
        <color indexed="8"/>
        <rFont val="黑体"/>
        <family val="3"/>
      </rPr>
      <t>300</t>
    </r>
  </si>
  <si>
    <r>
      <t>50/</t>
    </r>
    <r>
      <rPr>
        <sz val="16"/>
        <color indexed="8"/>
        <rFont val="黑体"/>
        <family val="3"/>
      </rPr>
      <t>150</t>
    </r>
  </si>
  <si>
    <r>
      <t>200/</t>
    </r>
    <r>
      <rPr>
        <sz val="16"/>
        <color indexed="8"/>
        <rFont val="黑体"/>
        <family val="3"/>
      </rPr>
      <t>600</t>
    </r>
  </si>
  <si>
    <r>
      <t>200/</t>
    </r>
    <r>
      <rPr>
        <sz val="16"/>
        <color indexed="8"/>
        <rFont val="黑体"/>
        <family val="3"/>
      </rPr>
      <t>250</t>
    </r>
  </si>
  <si>
    <r>
      <t>200/</t>
    </r>
    <r>
      <rPr>
        <sz val="16"/>
        <color indexed="8"/>
        <rFont val="黑体"/>
        <family val="3"/>
      </rPr>
      <t>200</t>
    </r>
  </si>
  <si>
    <r>
      <t>200/</t>
    </r>
    <r>
      <rPr>
        <sz val="16"/>
        <color indexed="8"/>
        <rFont val="黑体"/>
        <family val="3"/>
      </rPr>
      <t>1100</t>
    </r>
  </si>
  <si>
    <r>
      <t>200/</t>
    </r>
    <r>
      <rPr>
        <sz val="16"/>
        <color indexed="8"/>
        <rFont val="黑体"/>
        <family val="3"/>
      </rPr>
      <t>280</t>
    </r>
  </si>
  <si>
    <t>约500</t>
  </si>
  <si>
    <r>
      <t>50/</t>
    </r>
    <r>
      <rPr>
        <sz val="16"/>
        <color indexed="8"/>
        <rFont val="黑体"/>
        <family val="3"/>
      </rPr>
      <t>50</t>
    </r>
  </si>
  <si>
    <r>
      <t>150/</t>
    </r>
    <r>
      <rPr>
        <sz val="16"/>
        <color indexed="8"/>
        <rFont val="黑体"/>
        <family val="3"/>
      </rPr>
      <t>300</t>
    </r>
  </si>
  <si>
    <r>
      <t>80/</t>
    </r>
    <r>
      <rPr>
        <sz val="16"/>
        <color indexed="8"/>
        <rFont val="黑体"/>
        <family val="3"/>
      </rPr>
      <t>150</t>
    </r>
  </si>
  <si>
    <r>
      <t>60/</t>
    </r>
    <r>
      <rPr>
        <sz val="16"/>
        <color indexed="8"/>
        <rFont val="黑体"/>
        <family val="3"/>
      </rPr>
      <t>60</t>
    </r>
  </si>
  <si>
    <t>根据省政府《兰白科技创新改革试验区人才发展支持办法（试行）》，借助北京大学在前沿科技、学术理论和高端人才培养方面的优势，于2016年5月至2017年9月北大众志“中国芯”项目落地兰州新区期间，通过在兰州集中授课、专题研讨与赴北京大学相关实体考察学习相结合等形式，培训100名企业家人才和科技创新领军人才，努力建设一支总量充足、结构合理、素质优良的企业经营管理、科技创新人才队伍。</t>
  </si>
  <si>
    <r>
      <t>100/</t>
    </r>
    <r>
      <rPr>
        <sz val="16"/>
        <color indexed="8"/>
        <rFont val="黑体"/>
        <family val="3"/>
      </rPr>
      <t>100</t>
    </r>
  </si>
  <si>
    <r>
      <t>100/</t>
    </r>
    <r>
      <rPr>
        <sz val="16"/>
        <color indexed="8"/>
        <rFont val="黑体"/>
        <family val="3"/>
      </rPr>
      <t>390</t>
    </r>
  </si>
  <si>
    <t>3、一带一路人才培养引进项目（共5个子项目），拟计划资金550万</t>
  </si>
  <si>
    <t>围绕“一带一路”建设，将中医药优秀人才培养与提升作为核心，着力从甘肃道地药材资源研究到临床应用研究，从中医药人才培养到优秀团队建设等方面实施人才提升与拓展计划；围绕中医药大学中医学、中药学、中西医结合三个一级学科博士授权点，组建研究团队，遴选优秀中青年骨干教师输送至“一带一路”沿线的相关国家知名大学培养，及赴多国开展讲学、交流及传播，加强与丝绸之路沿线国家高校间合作交流，拓宽国际交流与合作的领域和空间。</t>
  </si>
  <si>
    <t>省党员教育中心</t>
  </si>
  <si>
    <t>根据2015年省委组织部、省商务厅、省扶贫办启动的全省“万名农村电商人才培训工程”安排，2016年计划培训2600人。其中由乡村干部学院拨付经费260万元、人才经费支持100万元，用于支持陇南师专电商学院（甘肃乡村干部培训学院农村电商人才培训基地）。</t>
  </si>
  <si>
    <t>计划将高新区雁滩园区雁南路打造为以创新创业为标志、软件产业和信息服务业为特色的“创新大街”，建设兰州高新区“2025创新驿站”，重点引进100名以上能推动高新技术产业发展的高层次创新创业人才，拥有“千人计划”人才、院士专家达到15人以上。</t>
  </si>
  <si>
    <t xml:space="preserve">拟扶持资金/
申报资金       （万元）  </t>
  </si>
  <si>
    <t>1、西医领军人才学习中医项目通过举办省西医类领军人才学习中医培训班、学术交流活动、跟随全国知名中医药专家学习、西医领军人才与省名中医结对学习等方式，为全省培养25名高层次的中西医结合人才。2、全国名中医带教甘肃名中医项目，主要协调5名全国知名中医药专家（国医大师、中医药两院院士）带教10名甘肃省名中医，促进我省名中医博采众长，提高水平，扩大在全国的知名度和影响力。</t>
  </si>
  <si>
    <t>芳香植物（食、药、用）的引种繁育与深加工人才项目</t>
  </si>
  <si>
    <t>含环县枸杞栽培、瓜菜种植、草畜产业技能人才培训项目50万元</t>
  </si>
  <si>
    <t>含环县枸杞栽培、瓜菜种植、草畜产业技能人才培训项目50万元</t>
  </si>
  <si>
    <r>
      <t>450/</t>
    </r>
    <r>
      <rPr>
        <sz val="16"/>
        <color indexed="8"/>
        <rFont val="黑体"/>
        <family val="3"/>
      </rPr>
      <t>900</t>
    </r>
  </si>
  <si>
    <t>二、6个区域人才项目，拟计划资金1450万</t>
  </si>
  <si>
    <t>省金融办</t>
  </si>
  <si>
    <t>组织开展赴甘“博士服务团”省情考察，在甘挂职期间生活补助（每人1万元）。</t>
  </si>
  <si>
    <t>金融国际业务管理人才培训项目</t>
  </si>
  <si>
    <t>计划举办300名基层人才藏汉“双语”基础培训班、200名基层人才藏汉“双语”进修培训班、310名旅游环境保护人才班、198名生态环境人才培训班、220名生态环境文化人才培训班。通过生态文明建设人才培养项目的实施，壮大人才队伍，提高整体素质，为全州顺利实施生态建设、实现“五大战略”和建设“五大甘南”提供强有力的人才保障和智力支撑。</t>
  </si>
  <si>
    <r>
      <t>60/</t>
    </r>
    <r>
      <rPr>
        <sz val="16"/>
        <color indexed="8"/>
        <rFont val="黑体"/>
        <family val="3"/>
      </rPr>
      <t>165.34</t>
    </r>
  </si>
  <si>
    <r>
      <t>60/</t>
    </r>
    <r>
      <rPr>
        <sz val="16"/>
        <color indexed="8"/>
        <rFont val="黑体"/>
        <family val="3"/>
      </rPr>
      <t>85.5</t>
    </r>
  </si>
  <si>
    <r>
      <t>60/</t>
    </r>
    <r>
      <rPr>
        <sz val="16"/>
        <color indexed="8"/>
        <rFont val="黑体"/>
        <family val="3"/>
      </rPr>
      <t>137</t>
    </r>
  </si>
  <si>
    <r>
      <t>100/</t>
    </r>
    <r>
      <rPr>
        <sz val="16"/>
        <color indexed="8"/>
        <rFont val="黑体"/>
        <family val="3"/>
      </rPr>
      <t>160</t>
    </r>
  </si>
  <si>
    <r>
      <t>150/</t>
    </r>
    <r>
      <rPr>
        <sz val="16"/>
        <color indexed="8"/>
        <rFont val="黑体"/>
        <family val="3"/>
      </rPr>
      <t>150</t>
    </r>
  </si>
  <si>
    <r>
      <t>150/</t>
    </r>
    <r>
      <rPr>
        <sz val="16"/>
        <color indexed="8"/>
        <rFont val="黑体"/>
        <family val="3"/>
      </rPr>
      <t>284</t>
    </r>
  </si>
  <si>
    <r>
      <t>50/</t>
    </r>
    <r>
      <rPr>
        <sz val="16"/>
        <rFont val="黑体"/>
        <family val="3"/>
      </rPr>
      <t>300</t>
    </r>
  </si>
  <si>
    <t>以兰白科技创新改革试验区建设和国家战略性新兴产业发展需求为重点，拟联合在兰大中专院校、科研院所和上海张江技术转移中心，建设特色研究院。研究院突出产学研三个层次的有效对接、信息共享和交互协作，负责试验区内企业需求信息征集、成果承接和转化；科技攻关、科研成果转移和产业化，为兰州新区和兰白试验区建设提供技术和人才智力支撑。</t>
  </si>
  <si>
    <t>1、精准扶贫人才项目（共7个子项目），拟计划资金677.75万</t>
  </si>
  <si>
    <t>计划在加拿大举办一期金融国际业务管理人才培训班，拟培训地方金融机构后备人才25人。</t>
  </si>
  <si>
    <t>“双创”青年人才（团队）项目</t>
  </si>
  <si>
    <t>从省属企业、非公企业、高校、科研院所、医疗卫生机构、基层一线选拔50名左右有发展潜力的青年学术技术骨干，5个左右具有较强创新能力的青年学术技术团队重点资助。具体额度根据项目情况确定，大致为每人资助4-10万元、每个团队资助20-50万元。</t>
  </si>
  <si>
    <t>省政府国资委</t>
  </si>
  <si>
    <t>北京大学兰白试验区企业经营管理和科技创新人才项目</t>
  </si>
  <si>
    <t>白银市委组织部</t>
  </si>
  <si>
    <t>省卫计委</t>
  </si>
  <si>
    <t>医疗卫生人才组团式援藏项目</t>
  </si>
  <si>
    <t>组团援藏宣传报道项目</t>
  </si>
  <si>
    <r>
      <t>200/</t>
    </r>
    <r>
      <rPr>
        <sz val="16"/>
        <color indexed="8"/>
        <rFont val="黑体"/>
        <family val="3"/>
      </rPr>
      <t>800</t>
    </r>
  </si>
  <si>
    <t>三、9个自主创新人才项目，拟计划资金约1240万</t>
  </si>
  <si>
    <t>2、兰白科技创新人才项目（共7个子项目），拟计划资金510万</t>
  </si>
  <si>
    <t>省统计局</t>
  </si>
  <si>
    <t>一、3个重大战略人才项目，拟计划资金约1737.75万</t>
  </si>
  <si>
    <t>四、常规及配合其他处室项目，拟计划资金1350万</t>
  </si>
  <si>
    <r>
      <t xml:space="preserve">2016年人才项目和资金安排建议
</t>
    </r>
    <r>
      <rPr>
        <sz val="14"/>
        <rFont val="楷体_GB2312"/>
        <family val="3"/>
      </rPr>
      <t>（共需资金约</t>
    </r>
    <r>
      <rPr>
        <sz val="14"/>
        <rFont val="华文中宋"/>
        <family val="0"/>
      </rPr>
      <t>5777.75</t>
    </r>
    <r>
      <rPr>
        <sz val="14"/>
        <rFont val="楷体_GB2312"/>
        <family val="3"/>
      </rPr>
      <t>万）</t>
    </r>
  </si>
  <si>
    <t>含省治沙研究所沙漠化综合防治及沙产业技术培育团队及省委党校“名师工
程”创新团队项目</t>
  </si>
  <si>
    <t>总结今年来金融科技人才先进事迹和成功经验，制作引进金融和科技人才《风采
录》。</t>
  </si>
  <si>
    <t>组织开展第二次全口径人才统计，并进行综合分析预测。</t>
  </si>
  <si>
    <t>制作引进金融和科技人才《风采录》项目</t>
  </si>
  <si>
    <t>组团援藏宣传报道项目</t>
  </si>
  <si>
    <t>引进金融科技人才挂职服务项目</t>
  </si>
  <si>
    <t xml:space="preserve">申报资金     （万元）  </t>
  </si>
  <si>
    <t>项目简介（150字以内）</t>
  </si>
  <si>
    <r>
      <t>2019年省级重点人才项目汇总表</t>
    </r>
  </si>
  <si>
    <t>附件1</t>
  </si>
  <si>
    <t>注：1、申报资金按照项目资金需求如实填写，全省重点人才项目资金不得用于扶持项目的基础设施建设。
    2、市州推荐的县域经济人才项目如2018年已入选全省重点县域经济人才项目，今年需持续扶持的，请在“项目名称”栏注明。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</si>
</sst>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2"/>
      <name val="黑体"/>
      <family val="3"/>
    </font>
    <font>
      <sz val="12"/>
      <name val="仿宋_GB2312"/>
      <family val="3"/>
    </font>
    <font>
      <sz val="12"/>
      <color indexed="8"/>
      <name val="仿宋_GB2312"/>
      <family val="3"/>
    </font>
    <font>
      <b/>
      <sz val="16"/>
      <color indexed="8"/>
      <name val="黑体"/>
      <family val="3"/>
    </font>
    <font>
      <sz val="12"/>
      <color indexed="8"/>
      <name val="黑体"/>
      <family val="3"/>
    </font>
    <font>
      <sz val="24"/>
      <name val="华文中宋"/>
      <family val="0"/>
    </font>
    <font>
      <sz val="14"/>
      <name val="黑体"/>
      <family val="3"/>
    </font>
    <font>
      <sz val="11"/>
      <color indexed="9"/>
      <name val="宋体"/>
      <family val="0"/>
    </font>
    <font>
      <b/>
      <sz val="18"/>
      <color indexed="62"/>
      <name val="宋体"/>
      <family val="0"/>
    </font>
    <font>
      <sz val="11"/>
      <color indexed="8"/>
      <name val="宋体"/>
      <family val="0"/>
    </font>
    <font>
      <sz val="11"/>
      <color indexed="62"/>
      <name val="宋体"/>
      <family val="0"/>
    </font>
    <font>
      <b/>
      <sz val="11"/>
      <color indexed="9"/>
      <name val="宋体"/>
      <family val="0"/>
    </font>
    <font>
      <u val="single"/>
      <sz val="12"/>
      <color indexed="12"/>
      <name val="宋体"/>
      <family val="0"/>
    </font>
    <font>
      <b/>
      <sz val="11"/>
      <color indexed="52"/>
      <name val="宋体"/>
      <family val="0"/>
    </font>
    <font>
      <b/>
      <sz val="11"/>
      <color indexed="8"/>
      <name val="宋体"/>
      <family val="0"/>
    </font>
    <font>
      <b/>
      <sz val="11"/>
      <color indexed="63"/>
      <name val="宋体"/>
      <family val="0"/>
    </font>
    <font>
      <sz val="11"/>
      <color indexed="52"/>
      <name val="宋体"/>
      <family val="0"/>
    </font>
    <font>
      <i/>
      <sz val="11"/>
      <color indexed="23"/>
      <name val="宋体"/>
      <family val="0"/>
    </font>
    <font>
      <sz val="11"/>
      <color indexed="17"/>
      <name val="宋体"/>
      <family val="0"/>
    </font>
    <font>
      <b/>
      <sz val="11"/>
      <color indexed="62"/>
      <name val="宋体"/>
      <family val="0"/>
    </font>
    <font>
      <sz val="11"/>
      <color indexed="60"/>
      <name val="宋体"/>
      <family val="0"/>
    </font>
    <font>
      <b/>
      <sz val="15"/>
      <color indexed="62"/>
      <name val="宋体"/>
      <family val="0"/>
    </font>
    <font>
      <sz val="11"/>
      <color indexed="10"/>
      <name val="宋体"/>
      <family val="0"/>
    </font>
    <font>
      <sz val="11"/>
      <color indexed="20"/>
      <name val="宋体"/>
      <family val="0"/>
    </font>
    <font>
      <u val="single"/>
      <sz val="12"/>
      <color indexed="36"/>
      <name val="宋体"/>
      <family val="0"/>
    </font>
    <font>
      <b/>
      <sz val="13"/>
      <color indexed="62"/>
      <name val="宋体"/>
      <family val="0"/>
    </font>
    <font>
      <sz val="9"/>
      <name val="宋体"/>
      <family val="0"/>
    </font>
    <font>
      <b/>
      <sz val="12"/>
      <color indexed="8"/>
      <name val="仿宋_GB2312"/>
      <family val="3"/>
    </font>
    <font>
      <b/>
      <sz val="14"/>
      <name val="楷体_GB2312"/>
      <family val="3"/>
    </font>
    <font>
      <sz val="10"/>
      <color indexed="8"/>
      <name val="仿宋_GB2312"/>
      <family val="3"/>
    </font>
    <font>
      <sz val="11"/>
      <color indexed="8"/>
      <name val="仿宋_GB2312"/>
      <family val="3"/>
    </font>
    <font>
      <b/>
      <sz val="12"/>
      <name val="仿宋_GB2312"/>
      <family val="3"/>
    </font>
    <font>
      <b/>
      <sz val="14"/>
      <color indexed="8"/>
      <name val="黑体"/>
      <family val="3"/>
    </font>
    <font>
      <sz val="14"/>
      <name val="楷体_GB2312"/>
      <family val="3"/>
    </font>
    <font>
      <sz val="8"/>
      <color indexed="8"/>
      <name val="仿宋_GB2312"/>
      <family val="3"/>
    </font>
    <font>
      <sz val="16"/>
      <color indexed="8"/>
      <name val="黑体"/>
      <family val="3"/>
    </font>
    <font>
      <sz val="14"/>
      <name val="华文中宋"/>
      <family val="0"/>
    </font>
    <font>
      <b/>
      <sz val="16"/>
      <name val="黑体"/>
      <family val="3"/>
    </font>
    <font>
      <sz val="16"/>
      <name val="黑体"/>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s>
  <cellStyleXfs count="1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 borderId="5" applyNumberFormat="0" applyAlignment="0" applyProtection="0"/>
    <xf numFmtId="0" fontId="14" fillId="2" borderId="5" applyNumberFormat="0" applyAlignment="0" applyProtection="0"/>
    <xf numFmtId="0" fontId="14" fillId="2" borderId="5" applyNumberFormat="0" applyAlignment="0" applyProtection="0"/>
    <xf numFmtId="0" fontId="12" fillId="13" borderId="6" applyNumberFormat="0" applyAlignment="0" applyProtection="0"/>
    <xf numFmtId="0" fontId="12" fillId="13" borderId="6" applyNumberFormat="0" applyAlignment="0" applyProtection="0"/>
    <xf numFmtId="0" fontId="12" fillId="13" borderId="6"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16" fillId="2" borderId="8" applyNumberFormat="0" applyAlignment="0" applyProtection="0"/>
    <xf numFmtId="0" fontId="16" fillId="2" borderId="8" applyNumberFormat="0" applyAlignment="0" applyProtection="0"/>
    <xf numFmtId="0" fontId="16" fillId="2" borderId="8"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25" fillId="0" borderId="0" applyNumberFormat="0" applyFill="0" applyBorder="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cellStyleXfs>
  <cellXfs count="99">
    <xf numFmtId="0" fontId="0" fillId="0" borderId="0" xfId="0" applyAlignment="1">
      <alignment/>
    </xf>
    <xf numFmtId="0" fontId="1" fillId="0" borderId="0" xfId="0" applyFont="1" applyAlignment="1">
      <alignment/>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5" fillId="0" borderId="0" xfId="0" applyFont="1" applyAlignment="1">
      <alignment/>
    </xf>
    <xf numFmtId="0" fontId="1" fillId="0" borderId="0" xfId="0" applyFont="1" applyAlignment="1">
      <alignment horizontal="left"/>
    </xf>
    <xf numFmtId="0" fontId="1"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center" wrapText="1"/>
    </xf>
    <xf numFmtId="0" fontId="7" fillId="0" borderId="10" xfId="0" applyFont="1" applyBorder="1" applyAlignment="1">
      <alignment horizontal="center" vertical="center" wrapText="1"/>
    </xf>
    <xf numFmtId="0" fontId="1" fillId="0" borderId="10" xfId="0" applyFont="1" applyBorder="1" applyAlignment="1">
      <alignment horizont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1" fillId="0" borderId="10" xfId="0" applyNumberFormat="1" applyFont="1" applyBorder="1" applyAlignment="1">
      <alignment horizontal="center" vertical="center" wrapText="1"/>
    </xf>
    <xf numFmtId="0" fontId="2" fillId="18" borderId="10" xfId="0" applyFont="1" applyFill="1" applyBorder="1" applyAlignment="1">
      <alignment horizontal="center" vertical="center" wrapText="1"/>
    </xf>
    <xf numFmtId="49" fontId="3" fillId="18" borderId="10" xfId="0" applyNumberFormat="1" applyFont="1" applyFill="1" applyBorder="1" applyAlignment="1">
      <alignment horizontal="center" vertical="center" wrapText="1"/>
    </xf>
    <xf numFmtId="0" fontId="4" fillId="18" borderId="10" xfId="0" applyFont="1" applyFill="1" applyBorder="1" applyAlignment="1">
      <alignment horizontal="center" vertical="center"/>
    </xf>
    <xf numFmtId="0" fontId="5" fillId="18" borderId="0" xfId="0" applyFont="1" applyFill="1" applyAlignment="1">
      <alignment/>
    </xf>
    <xf numFmtId="49" fontId="30" fillId="0" borderId="10" xfId="0" applyNumberFormat="1" applyFont="1" applyBorder="1" applyAlignment="1">
      <alignment horizontal="center" vertical="center" wrapText="1"/>
    </xf>
    <xf numFmtId="0" fontId="2" fillId="0" borderId="11" xfId="0" applyFont="1" applyBorder="1" applyAlignment="1">
      <alignment horizontal="left" vertical="center" wrapText="1"/>
    </xf>
    <xf numFmtId="0" fontId="0" fillId="0" borderId="0" xfId="0" applyAlignment="1">
      <alignment horizontal="left" wrapText="1"/>
    </xf>
    <xf numFmtId="0" fontId="32" fillId="0" borderId="12" xfId="0" applyFont="1" applyBorder="1" applyAlignment="1">
      <alignment horizontal="left" vertical="center" wrapText="1"/>
    </xf>
    <xf numFmtId="49" fontId="3" fillId="0" borderId="10" xfId="91" applyNumberFormat="1" applyFont="1" applyBorder="1" applyAlignment="1">
      <alignment horizontal="center" vertical="center" wrapText="1"/>
      <protection/>
    </xf>
    <xf numFmtId="0" fontId="4" fillId="0" borderId="10" xfId="92" applyFont="1" applyBorder="1" applyAlignment="1">
      <alignment horizontal="center" vertical="center"/>
      <protection/>
    </xf>
    <xf numFmtId="0" fontId="3" fillId="0" borderId="0" xfId="0" applyFont="1" applyBorder="1" applyAlignment="1">
      <alignment horizontal="left" vertical="center" wrapText="1"/>
    </xf>
    <xf numFmtId="0" fontId="28" fillId="0" borderId="12" xfId="0" applyFont="1" applyBorder="1" applyAlignment="1">
      <alignment vertical="center" wrapText="1"/>
    </xf>
    <xf numFmtId="49" fontId="3"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5" fillId="0" borderId="10" xfId="0" applyFont="1" applyBorder="1" applyAlignment="1">
      <alignment horizontal="left" vertical="center" wrapText="1"/>
    </xf>
    <xf numFmtId="0" fontId="28" fillId="0" borderId="17" xfId="0" applyFont="1" applyBorder="1" applyAlignment="1">
      <alignment horizontal="left" vertical="center" wrapText="1"/>
    </xf>
    <xf numFmtId="0" fontId="28" fillId="0" borderId="10" xfId="0" applyFont="1" applyBorder="1" applyAlignment="1">
      <alignment horizontal="left" vertical="center" wrapText="1"/>
    </xf>
    <xf numFmtId="49" fontId="3" fillId="0" borderId="17"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18"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xf>
    <xf numFmtId="0" fontId="2" fillId="0" borderId="12" xfId="0" applyFont="1" applyBorder="1" applyAlignment="1">
      <alignment horizontal="center" vertical="center" wrapText="1"/>
    </xf>
    <xf numFmtId="0" fontId="4" fillId="0" borderId="17" xfId="0" applyFont="1" applyBorder="1" applyAlignment="1">
      <alignment horizontal="center" vertical="center"/>
    </xf>
    <xf numFmtId="49" fontId="2"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0" fontId="34" fillId="0" borderId="0" xfId="0" applyFont="1" applyAlignment="1">
      <alignment horizont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8"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18" borderId="12" xfId="0" applyFont="1" applyFill="1" applyBorder="1" applyAlignment="1">
      <alignment horizontal="left" vertical="center" wrapText="1"/>
    </xf>
    <xf numFmtId="0" fontId="3" fillId="18" borderId="18" xfId="0" applyFont="1" applyFill="1" applyBorder="1" applyAlignment="1">
      <alignment horizontal="left" vertical="center" wrapText="1"/>
    </xf>
    <xf numFmtId="0" fontId="3" fillId="0" borderId="0" xfId="0" applyFont="1" applyBorder="1" applyAlignment="1">
      <alignment horizontal="left" vertical="center" wrapText="1"/>
    </xf>
    <xf numFmtId="0" fontId="7" fillId="0" borderId="10" xfId="0" applyFont="1" applyBorder="1" applyAlignment="1">
      <alignment horizontal="left" vertical="center"/>
    </xf>
    <xf numFmtId="0" fontId="7"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29" fillId="0" borderId="10" xfId="0" applyFont="1" applyBorder="1" applyAlignment="1">
      <alignment horizontal="left" vertical="center"/>
    </xf>
    <xf numFmtId="0" fontId="29" fillId="0" borderId="10" xfId="0" applyFont="1" applyBorder="1" applyAlignment="1">
      <alignment horizontal="center" vertical="center" wrapText="1"/>
    </xf>
    <xf numFmtId="0" fontId="1" fillId="0" borderId="10" xfId="0" applyFont="1" applyBorder="1" applyAlignment="1">
      <alignment horizontal="left"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left" vertical="center" wrapText="1"/>
    </xf>
    <xf numFmtId="0" fontId="2" fillId="0" borderId="21" xfId="0" applyFont="1" applyBorder="1" applyAlignment="1">
      <alignment horizontal="left" vertical="center" wrapText="1"/>
    </xf>
    <xf numFmtId="49" fontId="3" fillId="0" borderId="10"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2" fillId="0" borderId="22" xfId="0"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49" fontId="3" fillId="0" borderId="22" xfId="0" applyNumberFormat="1" applyFont="1" applyBorder="1" applyAlignment="1">
      <alignment horizontal="center" vertical="center" wrapText="1"/>
    </xf>
    <xf numFmtId="0" fontId="33" fillId="0" borderId="10" xfId="0" applyFont="1" applyBorder="1" applyAlignment="1">
      <alignment horizontal="center" vertical="center"/>
    </xf>
    <xf numFmtId="0" fontId="4" fillId="0" borderId="22" xfId="0" applyFont="1" applyBorder="1" applyAlignment="1">
      <alignment horizontal="center" vertical="center" wrapText="1"/>
    </xf>
    <xf numFmtId="0" fontId="2" fillId="0" borderId="10" xfId="0" applyFont="1" applyBorder="1" applyAlignment="1">
      <alignment horizontal="left" vertical="center" wrapText="1"/>
    </xf>
    <xf numFmtId="0" fontId="3" fillId="0" borderId="21" xfId="0" applyFont="1" applyBorder="1" applyAlignment="1">
      <alignment horizontal="left"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17" xfId="0" applyFont="1" applyBorder="1" applyAlignment="1">
      <alignment horizontal="left" vertical="center" wrapText="1"/>
    </xf>
    <xf numFmtId="0" fontId="3" fillId="0" borderId="10" xfId="0" applyFont="1" applyFill="1" applyBorder="1" applyAlignment="1">
      <alignment horizontal="left" vertical="center" wrapText="1"/>
    </xf>
  </cellXfs>
  <cellStyles count="136">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2 3" xfId="90"/>
    <cellStyle name="常规 3" xfId="91"/>
    <cellStyle name="常规 4" xfId="92"/>
    <cellStyle name="Hyperlink" xfId="93"/>
    <cellStyle name="好" xfId="94"/>
    <cellStyle name="好 2" xfId="95"/>
    <cellStyle name="好 3" xfId="96"/>
    <cellStyle name="汇总" xfId="97"/>
    <cellStyle name="汇总 2" xfId="98"/>
    <cellStyle name="汇总 3" xfId="99"/>
    <cellStyle name="Currency" xfId="100"/>
    <cellStyle name="Currency [0]" xfId="101"/>
    <cellStyle name="计算" xfId="102"/>
    <cellStyle name="计算 2" xfId="103"/>
    <cellStyle name="计算 3" xfId="104"/>
    <cellStyle name="检查单元格" xfId="105"/>
    <cellStyle name="检查单元格 2" xfId="106"/>
    <cellStyle name="检查单元格 3" xfId="107"/>
    <cellStyle name="解释性文本" xfId="108"/>
    <cellStyle name="解释性文本 2" xfId="109"/>
    <cellStyle name="解释性文本 3" xfId="110"/>
    <cellStyle name="警告文本" xfId="111"/>
    <cellStyle name="警告文本 2" xfId="112"/>
    <cellStyle name="警告文本 3" xfId="113"/>
    <cellStyle name="链接单元格" xfId="114"/>
    <cellStyle name="链接单元格 2" xfId="115"/>
    <cellStyle name="链接单元格 3" xfId="116"/>
    <cellStyle name="Comma" xfId="117"/>
    <cellStyle name="Comma [0]" xfId="118"/>
    <cellStyle name="强调文字颜色 1" xfId="119"/>
    <cellStyle name="强调文字颜色 1 2" xfId="120"/>
    <cellStyle name="强调文字颜色 1 3" xfId="121"/>
    <cellStyle name="强调文字颜色 2" xfId="122"/>
    <cellStyle name="强调文字颜色 2 2" xfId="123"/>
    <cellStyle name="强调文字颜色 2 3" xfId="124"/>
    <cellStyle name="强调文字颜色 3" xfId="125"/>
    <cellStyle name="强调文字颜色 3 2" xfId="126"/>
    <cellStyle name="强调文字颜色 3 3" xfId="127"/>
    <cellStyle name="强调文字颜色 4" xfId="128"/>
    <cellStyle name="强调文字颜色 4 2" xfId="129"/>
    <cellStyle name="强调文字颜色 4 3" xfId="130"/>
    <cellStyle name="强调文字颜色 5" xfId="131"/>
    <cellStyle name="强调文字颜色 5 2" xfId="132"/>
    <cellStyle name="强调文字颜色 5 3" xfId="133"/>
    <cellStyle name="强调文字颜色 6" xfId="134"/>
    <cellStyle name="强调文字颜色 6 2" xfId="135"/>
    <cellStyle name="强调文字颜色 6 3" xfId="136"/>
    <cellStyle name="适中" xfId="137"/>
    <cellStyle name="适中 2" xfId="138"/>
    <cellStyle name="适中 3" xfId="139"/>
    <cellStyle name="输出" xfId="140"/>
    <cellStyle name="输出 2" xfId="141"/>
    <cellStyle name="输出 3" xfId="142"/>
    <cellStyle name="输入" xfId="143"/>
    <cellStyle name="输入 2" xfId="144"/>
    <cellStyle name="输入 3" xfId="145"/>
    <cellStyle name="Followed Hyperlink" xfId="146"/>
    <cellStyle name="注释" xfId="147"/>
    <cellStyle name="注释 2" xfId="148"/>
    <cellStyle name="注释 3"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72"/>
  <sheetViews>
    <sheetView zoomScale="115" zoomScaleNormal="115" zoomScalePageLayoutView="0" workbookViewId="0" topLeftCell="A32">
      <selection activeCell="B55" sqref="B55"/>
    </sheetView>
  </sheetViews>
  <sheetFormatPr defaultColWidth="9.00390625" defaultRowHeight="14.25"/>
  <cols>
    <col min="1" max="1" width="13.375" style="7" customWidth="1"/>
    <col min="2" max="2" width="14.125" style="7" customWidth="1"/>
    <col min="3" max="3" width="11.25390625" style="9" customWidth="1"/>
    <col min="4" max="4" width="2.875" style="22" customWidth="1"/>
    <col min="5" max="5" width="74.50390625" style="8" customWidth="1"/>
    <col min="6" max="6" width="10.25390625" style="7" customWidth="1"/>
  </cols>
  <sheetData>
    <row r="1" spans="1:6" ht="62.25" customHeight="1">
      <c r="A1" s="61" t="s">
        <v>160</v>
      </c>
      <c r="B1" s="61"/>
      <c r="C1" s="61"/>
      <c r="D1" s="61"/>
      <c r="E1" s="61"/>
      <c r="F1" s="61"/>
    </row>
    <row r="2" spans="1:6" s="1" customFormat="1" ht="36.75" customHeight="1">
      <c r="A2" s="10" t="s">
        <v>0</v>
      </c>
      <c r="B2" s="10" t="s">
        <v>1</v>
      </c>
      <c r="C2" s="10" t="s">
        <v>2</v>
      </c>
      <c r="D2" s="75" t="s">
        <v>3</v>
      </c>
      <c r="E2" s="76"/>
      <c r="F2" s="10" t="s">
        <v>137</v>
      </c>
    </row>
    <row r="3" spans="1:6" s="1" customFormat="1" ht="78.75" customHeight="1" hidden="1">
      <c r="A3" s="11"/>
      <c r="B3" s="13"/>
      <c r="C3" s="13"/>
      <c r="D3" s="12"/>
      <c r="E3" s="12"/>
      <c r="F3" s="13"/>
    </row>
    <row r="4" spans="1:6" s="1" customFormat="1" ht="78" customHeight="1" hidden="1">
      <c r="A4" s="11"/>
      <c r="B4" s="13"/>
      <c r="C4" s="13"/>
      <c r="D4" s="12"/>
      <c r="E4" s="12"/>
      <c r="F4" s="13"/>
    </row>
    <row r="5" spans="1:6" s="1" customFormat="1" ht="66" customHeight="1" hidden="1">
      <c r="A5" s="11"/>
      <c r="B5" s="13"/>
      <c r="C5" s="13"/>
      <c r="D5" s="12"/>
      <c r="E5" s="12"/>
      <c r="F5" s="13"/>
    </row>
    <row r="6" spans="1:6" s="1" customFormat="1" ht="72" customHeight="1" hidden="1">
      <c r="A6" s="11"/>
      <c r="B6" s="13"/>
      <c r="C6" s="13"/>
      <c r="D6" s="12"/>
      <c r="E6" s="12"/>
      <c r="F6" s="13"/>
    </row>
    <row r="7" spans="1:6" s="1" customFormat="1" ht="75.75" customHeight="1" hidden="1">
      <c r="A7" s="11"/>
      <c r="B7" s="13"/>
      <c r="C7" s="13"/>
      <c r="D7" s="12"/>
      <c r="E7" s="12"/>
      <c r="F7" s="13"/>
    </row>
    <row r="8" spans="1:6" s="5" customFormat="1" ht="32.25" customHeight="1">
      <c r="A8" s="59" t="s">
        <v>159</v>
      </c>
      <c r="B8" s="59"/>
      <c r="C8" s="60"/>
      <c r="D8" s="60"/>
      <c r="E8" s="59"/>
      <c r="F8" s="59"/>
    </row>
    <row r="9" spans="1:6" s="5" customFormat="1" ht="21.75" customHeight="1">
      <c r="A9" s="62" t="s">
        <v>158</v>
      </c>
      <c r="B9" s="62"/>
      <c r="C9" s="63"/>
      <c r="D9" s="63"/>
      <c r="E9" s="62"/>
      <c r="F9" s="62"/>
    </row>
    <row r="10" spans="1:6" s="1" customFormat="1" ht="55.5" customHeight="1">
      <c r="A10" s="13" t="s">
        <v>104</v>
      </c>
      <c r="B10" s="14" t="s">
        <v>140</v>
      </c>
      <c r="C10" s="13" t="s">
        <v>141</v>
      </c>
      <c r="D10" s="67" t="s">
        <v>106</v>
      </c>
      <c r="E10" s="68"/>
      <c r="F10" s="3">
        <v>100</v>
      </c>
    </row>
    <row r="11" spans="1:6" s="6" customFormat="1" ht="76.5" customHeight="1">
      <c r="A11" s="13" t="s">
        <v>4</v>
      </c>
      <c r="B11" s="69" t="s">
        <v>139</v>
      </c>
      <c r="C11" s="13" t="s">
        <v>4</v>
      </c>
      <c r="D11" s="52" t="s">
        <v>84</v>
      </c>
      <c r="E11" s="53"/>
      <c r="F11" s="3">
        <v>100</v>
      </c>
    </row>
    <row r="12" spans="1:6" s="6" customFormat="1" ht="79.5" customHeight="1">
      <c r="A12" s="13" t="s">
        <v>5</v>
      </c>
      <c r="B12" s="69"/>
      <c r="C12" s="13" t="s">
        <v>5</v>
      </c>
      <c r="D12" s="52" t="s">
        <v>91</v>
      </c>
      <c r="E12" s="53"/>
      <c r="F12" s="3">
        <v>100</v>
      </c>
    </row>
    <row r="13" spans="1:6" s="6" customFormat="1" ht="63.75" customHeight="1">
      <c r="A13" s="13" t="s">
        <v>6</v>
      </c>
      <c r="B13" s="69"/>
      <c r="C13" s="13" t="s">
        <v>6</v>
      </c>
      <c r="D13" s="52" t="s">
        <v>102</v>
      </c>
      <c r="E13" s="53"/>
      <c r="F13" s="3">
        <v>100</v>
      </c>
    </row>
    <row r="14" spans="1:6" s="6" customFormat="1" ht="69.75" customHeight="1">
      <c r="A14" s="13" t="s">
        <v>7</v>
      </c>
      <c r="B14" s="69"/>
      <c r="C14" s="13" t="s">
        <v>7</v>
      </c>
      <c r="D14" s="52" t="s">
        <v>83</v>
      </c>
      <c r="E14" s="53"/>
      <c r="F14" s="3">
        <v>60</v>
      </c>
    </row>
    <row r="15" spans="1:6" s="6" customFormat="1" ht="60.75" customHeight="1">
      <c r="A15" s="13" t="s">
        <v>8</v>
      </c>
      <c r="B15" s="69" t="s">
        <v>66</v>
      </c>
      <c r="C15" s="13" t="s">
        <v>8</v>
      </c>
      <c r="D15" s="52" t="s">
        <v>93</v>
      </c>
      <c r="E15" s="53"/>
      <c r="F15" s="3">
        <v>60</v>
      </c>
    </row>
    <row r="16" spans="1:6" s="6" customFormat="1" ht="68.25" customHeight="1">
      <c r="A16" s="13" t="s">
        <v>134</v>
      </c>
      <c r="B16" s="69"/>
      <c r="C16" s="13" t="s">
        <v>135</v>
      </c>
      <c r="D16" s="52" t="s">
        <v>9</v>
      </c>
      <c r="E16" s="53"/>
      <c r="F16" s="3">
        <v>60</v>
      </c>
    </row>
    <row r="17" spans="1:6" s="5" customFormat="1" ht="25.5" customHeight="1">
      <c r="A17" s="62" t="s">
        <v>151</v>
      </c>
      <c r="B17" s="62"/>
      <c r="C17" s="63"/>
      <c r="D17" s="63"/>
      <c r="E17" s="62"/>
      <c r="F17" s="62"/>
    </row>
    <row r="18" spans="1:6" s="4" customFormat="1" ht="46.5" customHeight="1">
      <c r="A18" s="66" t="s">
        <v>10</v>
      </c>
      <c r="B18" s="2" t="s">
        <v>67</v>
      </c>
      <c r="C18" s="13" t="s">
        <v>10</v>
      </c>
      <c r="D18" s="51" t="s">
        <v>94</v>
      </c>
      <c r="E18" s="51"/>
      <c r="F18" s="3">
        <v>100</v>
      </c>
    </row>
    <row r="19" spans="1:6" s="4" customFormat="1" ht="64.5" customHeight="1">
      <c r="A19" s="66"/>
      <c r="B19" s="2" t="s">
        <v>116</v>
      </c>
      <c r="C19" s="2" t="s">
        <v>11</v>
      </c>
      <c r="D19" s="51" t="s">
        <v>92</v>
      </c>
      <c r="E19" s="51"/>
      <c r="F19" s="3">
        <v>50</v>
      </c>
    </row>
    <row r="20" spans="1:6" s="4" customFormat="1" ht="65.25" customHeight="1">
      <c r="A20" s="66"/>
      <c r="B20" s="2" t="s">
        <v>113</v>
      </c>
      <c r="C20" s="2" t="s">
        <v>13</v>
      </c>
      <c r="D20" s="51" t="s">
        <v>103</v>
      </c>
      <c r="E20" s="51"/>
      <c r="F20" s="3">
        <v>50</v>
      </c>
    </row>
    <row r="21" spans="1:6" s="4" customFormat="1" ht="69" customHeight="1">
      <c r="A21" s="66"/>
      <c r="B21" s="2" t="s">
        <v>118</v>
      </c>
      <c r="C21" s="2" t="s">
        <v>14</v>
      </c>
      <c r="D21" s="51" t="s">
        <v>96</v>
      </c>
      <c r="E21" s="51"/>
      <c r="F21" s="3">
        <v>50</v>
      </c>
    </row>
    <row r="22" spans="1:6" s="4" customFormat="1" ht="61.5" customHeight="1">
      <c r="A22" s="66"/>
      <c r="B22" s="2" t="s">
        <v>117</v>
      </c>
      <c r="C22" s="2" t="s">
        <v>12</v>
      </c>
      <c r="D22" s="51" t="s">
        <v>95</v>
      </c>
      <c r="E22" s="51"/>
      <c r="F22" s="3">
        <v>50</v>
      </c>
    </row>
    <row r="23" spans="1:6" s="4" customFormat="1" ht="57.75" customHeight="1">
      <c r="A23" s="80" t="s">
        <v>215</v>
      </c>
      <c r="B23" s="2" t="s">
        <v>68</v>
      </c>
      <c r="C23" s="2" t="s">
        <v>15</v>
      </c>
      <c r="D23" s="52" t="s">
        <v>97</v>
      </c>
      <c r="E23" s="53"/>
      <c r="F23" s="3">
        <v>100</v>
      </c>
    </row>
    <row r="24" spans="1:6" s="19" customFormat="1" ht="73.5" customHeight="1">
      <c r="A24" s="85"/>
      <c r="B24" s="17" t="s">
        <v>150</v>
      </c>
      <c r="C24" s="17" t="s">
        <v>15</v>
      </c>
      <c r="D24" s="56" t="s">
        <v>162</v>
      </c>
      <c r="E24" s="57"/>
      <c r="F24" s="18">
        <v>100</v>
      </c>
    </row>
    <row r="25" spans="1:6" s="4" customFormat="1" ht="73.5" customHeight="1">
      <c r="A25" s="13" t="s">
        <v>16</v>
      </c>
      <c r="B25" s="2" t="s">
        <v>69</v>
      </c>
      <c r="C25" s="2" t="s">
        <v>16</v>
      </c>
      <c r="D25" s="54" t="s">
        <v>85</v>
      </c>
      <c r="E25" s="55"/>
      <c r="F25" s="3">
        <v>50</v>
      </c>
    </row>
    <row r="26" spans="1:6" s="4" customFormat="1" ht="63.75" customHeight="1">
      <c r="A26" s="13" t="s">
        <v>87</v>
      </c>
      <c r="B26" s="2" t="s">
        <v>119</v>
      </c>
      <c r="C26" s="13" t="s">
        <v>120</v>
      </c>
      <c r="D26" s="54" t="s">
        <v>88</v>
      </c>
      <c r="E26" s="55"/>
      <c r="F26" s="3">
        <v>50</v>
      </c>
    </row>
    <row r="27" spans="1:6" s="1" customFormat="1" ht="25.5" customHeight="1">
      <c r="A27" s="64" t="s">
        <v>154</v>
      </c>
      <c r="B27" s="64"/>
      <c r="C27" s="65"/>
      <c r="D27" s="65"/>
      <c r="E27" s="64"/>
      <c r="F27" s="64"/>
    </row>
    <row r="28" spans="1:6" s="4" customFormat="1" ht="47.25" customHeight="1">
      <c r="A28" s="13" t="s">
        <v>33</v>
      </c>
      <c r="B28" s="20" t="s">
        <v>34</v>
      </c>
      <c r="C28" s="13" t="s">
        <v>33</v>
      </c>
      <c r="D28" s="52" t="s">
        <v>147</v>
      </c>
      <c r="E28" s="53"/>
      <c r="F28" s="3">
        <v>200</v>
      </c>
    </row>
    <row r="29" spans="1:6" s="4" customFormat="1" ht="46.5" customHeight="1">
      <c r="A29" s="13" t="s">
        <v>38</v>
      </c>
      <c r="B29" s="2" t="s">
        <v>39</v>
      </c>
      <c r="C29" s="13" t="s">
        <v>38</v>
      </c>
      <c r="D29" s="52" t="s">
        <v>110</v>
      </c>
      <c r="E29" s="53"/>
      <c r="F29" s="3">
        <v>50</v>
      </c>
    </row>
    <row r="30" spans="1:6" s="4" customFormat="1" ht="74.25" customHeight="1">
      <c r="A30" s="13" t="s">
        <v>20</v>
      </c>
      <c r="B30" s="2" t="s">
        <v>71</v>
      </c>
      <c r="C30" s="13" t="s">
        <v>20</v>
      </c>
      <c r="D30" s="52" t="s">
        <v>98</v>
      </c>
      <c r="E30" s="53"/>
      <c r="F30" s="3">
        <v>100</v>
      </c>
    </row>
    <row r="31" spans="1:6" s="4" customFormat="1" ht="78" customHeight="1">
      <c r="A31" s="13" t="s">
        <v>21</v>
      </c>
      <c r="B31" s="2" t="s">
        <v>72</v>
      </c>
      <c r="C31" s="13" t="s">
        <v>21</v>
      </c>
      <c r="D31" s="52" t="s">
        <v>130</v>
      </c>
      <c r="E31" s="53"/>
      <c r="F31" s="3">
        <v>200</v>
      </c>
    </row>
    <row r="32" spans="1:6" s="4" customFormat="1" ht="47.25" customHeight="1">
      <c r="A32" s="13" t="s">
        <v>18</v>
      </c>
      <c r="B32" s="2" t="s">
        <v>70</v>
      </c>
      <c r="C32" s="13" t="s">
        <v>18</v>
      </c>
      <c r="D32" s="52" t="s">
        <v>19</v>
      </c>
      <c r="E32" s="53"/>
      <c r="F32" s="3">
        <v>50</v>
      </c>
    </row>
    <row r="33" spans="1:6" s="5" customFormat="1" ht="30.75" customHeight="1">
      <c r="A33" s="59" t="s">
        <v>155</v>
      </c>
      <c r="B33" s="59"/>
      <c r="C33" s="60"/>
      <c r="D33" s="60"/>
      <c r="E33" s="59"/>
      <c r="F33" s="59"/>
    </row>
    <row r="34" spans="1:6" s="4" customFormat="1" ht="74.25" customHeight="1">
      <c r="A34" s="70" t="s">
        <v>24</v>
      </c>
      <c r="B34" s="80" t="s">
        <v>25</v>
      </c>
      <c r="C34" s="70" t="s">
        <v>24</v>
      </c>
      <c r="D34" s="58" t="s">
        <v>26</v>
      </c>
      <c r="E34" s="58"/>
      <c r="F34" s="77">
        <v>200</v>
      </c>
    </row>
    <row r="35" spans="1:6" s="4" customFormat="1" ht="21" customHeight="1">
      <c r="A35" s="71"/>
      <c r="B35" s="81"/>
      <c r="C35" s="71"/>
      <c r="D35" s="26"/>
      <c r="E35" s="33" t="s">
        <v>163</v>
      </c>
      <c r="F35" s="78"/>
    </row>
    <row r="36" spans="1:6" s="4" customFormat="1" ht="45.75" customHeight="1">
      <c r="A36" s="70" t="s">
        <v>35</v>
      </c>
      <c r="B36" s="80" t="s">
        <v>81</v>
      </c>
      <c r="C36" s="74" t="s">
        <v>82</v>
      </c>
      <c r="D36" s="82" t="s">
        <v>145</v>
      </c>
      <c r="E36" s="83"/>
      <c r="F36" s="78">
        <v>200</v>
      </c>
    </row>
    <row r="37" spans="1:6" s="4" customFormat="1" ht="23.25" customHeight="1">
      <c r="A37" s="79"/>
      <c r="B37" s="85"/>
      <c r="C37" s="74"/>
      <c r="D37" s="26"/>
      <c r="E37" s="27" t="s">
        <v>164</v>
      </c>
      <c r="F37" s="78"/>
    </row>
    <row r="38" spans="1:6" s="4" customFormat="1" ht="68.25" customHeight="1">
      <c r="A38" s="13" t="s">
        <v>22</v>
      </c>
      <c r="B38" s="2" t="s">
        <v>23</v>
      </c>
      <c r="C38" s="29" t="s">
        <v>22</v>
      </c>
      <c r="D38" s="51" t="s">
        <v>99</v>
      </c>
      <c r="E38" s="51"/>
      <c r="F38" s="30">
        <v>200</v>
      </c>
    </row>
    <row r="39" spans="1:6" s="4" customFormat="1" ht="75" customHeight="1">
      <c r="A39" s="13" t="s">
        <v>30</v>
      </c>
      <c r="B39" s="2" t="s">
        <v>31</v>
      </c>
      <c r="C39" s="2" t="s">
        <v>32</v>
      </c>
      <c r="D39" s="84" t="s">
        <v>100</v>
      </c>
      <c r="E39" s="84"/>
      <c r="F39" s="3">
        <v>200</v>
      </c>
    </row>
    <row r="40" spans="1:6" s="4" customFormat="1" ht="71.25" customHeight="1">
      <c r="A40" s="13" t="s">
        <v>27</v>
      </c>
      <c r="B40" s="2" t="s">
        <v>73</v>
      </c>
      <c r="C40" s="28" t="s">
        <v>28</v>
      </c>
      <c r="D40" s="51" t="s">
        <v>29</v>
      </c>
      <c r="E40" s="51"/>
      <c r="F40" s="31">
        <v>200</v>
      </c>
    </row>
    <row r="41" spans="1:6" s="4" customFormat="1" ht="76.5" customHeight="1">
      <c r="A41" s="13" t="s">
        <v>42</v>
      </c>
      <c r="B41" s="2" t="s">
        <v>43</v>
      </c>
      <c r="C41" s="13" t="s">
        <v>42</v>
      </c>
      <c r="D41" s="51" t="s">
        <v>89</v>
      </c>
      <c r="E41" s="51"/>
      <c r="F41" s="3">
        <v>200</v>
      </c>
    </row>
    <row r="42" spans="1:6" s="5" customFormat="1" ht="36.75" customHeight="1">
      <c r="A42" s="59" t="s">
        <v>156</v>
      </c>
      <c r="B42" s="59"/>
      <c r="C42" s="60"/>
      <c r="D42" s="60"/>
      <c r="E42" s="59"/>
      <c r="F42" s="59"/>
    </row>
    <row r="43" spans="1:6" s="4" customFormat="1" ht="48.75" customHeight="1">
      <c r="A43" s="70" t="s">
        <v>17</v>
      </c>
      <c r="B43" s="70" t="s">
        <v>142</v>
      </c>
      <c r="C43" s="70" t="s">
        <v>17</v>
      </c>
      <c r="D43" s="72" t="s">
        <v>152</v>
      </c>
      <c r="E43" s="73"/>
      <c r="F43" s="86" t="s">
        <v>136</v>
      </c>
    </row>
    <row r="44" spans="1:6" s="4" customFormat="1" ht="20.25" customHeight="1">
      <c r="A44" s="71"/>
      <c r="B44" s="71"/>
      <c r="C44" s="71"/>
      <c r="D44" s="21"/>
      <c r="E44" s="23" t="s">
        <v>138</v>
      </c>
      <c r="F44" s="86"/>
    </row>
    <row r="45" spans="1:6" s="4" customFormat="1" ht="75.75" customHeight="1">
      <c r="A45" s="13" t="s">
        <v>75</v>
      </c>
      <c r="B45" s="2" t="s">
        <v>121</v>
      </c>
      <c r="C45" s="13" t="s">
        <v>75</v>
      </c>
      <c r="D45" s="54" t="s">
        <v>129</v>
      </c>
      <c r="E45" s="55"/>
      <c r="F45" s="3">
        <v>100</v>
      </c>
    </row>
    <row r="46" spans="1:6" s="4" customFormat="1" ht="64.5" customHeight="1">
      <c r="A46" s="13" t="s">
        <v>40</v>
      </c>
      <c r="B46" s="2" t="s">
        <v>41</v>
      </c>
      <c r="C46" s="13" t="s">
        <v>40</v>
      </c>
      <c r="D46" s="52" t="s">
        <v>86</v>
      </c>
      <c r="E46" s="53"/>
      <c r="F46" s="3">
        <v>120</v>
      </c>
    </row>
    <row r="47" spans="1:6" s="4" customFormat="1" ht="68.25" customHeight="1">
      <c r="A47" s="13" t="s">
        <v>76</v>
      </c>
      <c r="B47" s="2" t="s">
        <v>122</v>
      </c>
      <c r="C47" s="13" t="s">
        <v>76</v>
      </c>
      <c r="D47" s="54" t="s">
        <v>107</v>
      </c>
      <c r="E47" s="55"/>
      <c r="F47" s="3">
        <v>50</v>
      </c>
    </row>
    <row r="48" spans="1:6" s="4" customFormat="1" ht="99" customHeight="1">
      <c r="A48" s="13" t="s">
        <v>77</v>
      </c>
      <c r="B48" s="2" t="s">
        <v>123</v>
      </c>
      <c r="C48" s="13" t="s">
        <v>77</v>
      </c>
      <c r="D48" s="52" t="s">
        <v>128</v>
      </c>
      <c r="E48" s="53"/>
      <c r="F48" s="3">
        <v>50</v>
      </c>
    </row>
    <row r="49" spans="1:6" s="4" customFormat="1" ht="86.25" customHeight="1">
      <c r="A49" s="13" t="s">
        <v>78</v>
      </c>
      <c r="B49" s="2" t="s">
        <v>111</v>
      </c>
      <c r="C49" s="13" t="s">
        <v>79</v>
      </c>
      <c r="D49" s="52" t="s">
        <v>90</v>
      </c>
      <c r="E49" s="53"/>
      <c r="F49" s="3">
        <v>50</v>
      </c>
    </row>
    <row r="50" spans="1:6" s="4" customFormat="1" ht="88.5" customHeight="1">
      <c r="A50" s="13" t="s">
        <v>36</v>
      </c>
      <c r="B50" s="2" t="s">
        <v>74</v>
      </c>
      <c r="C50" s="13" t="s">
        <v>36</v>
      </c>
      <c r="D50" s="52" t="s">
        <v>37</v>
      </c>
      <c r="E50" s="53"/>
      <c r="F50" s="3">
        <v>150</v>
      </c>
    </row>
    <row r="51" spans="1:6" s="4" customFormat="1" ht="72.75" customHeight="1">
      <c r="A51" s="13" t="s">
        <v>44</v>
      </c>
      <c r="B51" s="2" t="s">
        <v>124</v>
      </c>
      <c r="C51" s="2" t="s">
        <v>80</v>
      </c>
      <c r="D51" s="52" t="s">
        <v>108</v>
      </c>
      <c r="E51" s="53"/>
      <c r="F51" s="3">
        <v>80</v>
      </c>
    </row>
    <row r="52" spans="1:6" s="19" customFormat="1" ht="111" customHeight="1">
      <c r="A52" s="16" t="s">
        <v>45</v>
      </c>
      <c r="B52" s="17" t="s">
        <v>125</v>
      </c>
      <c r="C52" s="17" t="s">
        <v>126</v>
      </c>
      <c r="D52" s="56" t="s">
        <v>127</v>
      </c>
      <c r="E52" s="57"/>
      <c r="F52" s="18">
        <v>200</v>
      </c>
    </row>
    <row r="53" spans="1:6" s="5" customFormat="1" ht="34.5" customHeight="1">
      <c r="A53" s="59" t="s">
        <v>157</v>
      </c>
      <c r="B53" s="59"/>
      <c r="C53" s="60"/>
      <c r="D53" s="60"/>
      <c r="E53" s="59"/>
      <c r="F53" s="59"/>
    </row>
    <row r="54" spans="1:6" s="1" customFormat="1" ht="46.5" customHeight="1">
      <c r="A54" s="13" t="s">
        <v>17</v>
      </c>
      <c r="B54" s="15" t="s">
        <v>114</v>
      </c>
      <c r="C54" s="13" t="s">
        <v>17</v>
      </c>
      <c r="D54" s="54" t="s">
        <v>109</v>
      </c>
      <c r="E54" s="55"/>
      <c r="F54" s="18">
        <v>60</v>
      </c>
    </row>
    <row r="55" spans="1:6" s="1" customFormat="1" ht="46.5" customHeight="1">
      <c r="A55" s="13" t="s">
        <v>149</v>
      </c>
      <c r="B55" s="15" t="s">
        <v>218</v>
      </c>
      <c r="C55" s="13" t="s">
        <v>17</v>
      </c>
      <c r="D55" s="54" t="s">
        <v>146</v>
      </c>
      <c r="E55" s="55"/>
      <c r="F55" s="18">
        <v>30</v>
      </c>
    </row>
    <row r="56" spans="1:6" s="4" customFormat="1" ht="46.5" customHeight="1">
      <c r="A56" s="13" t="s">
        <v>17</v>
      </c>
      <c r="B56" s="2" t="s">
        <v>46</v>
      </c>
      <c r="C56" s="2" t="s">
        <v>17</v>
      </c>
      <c r="D56" s="52" t="s">
        <v>101</v>
      </c>
      <c r="E56" s="53"/>
      <c r="F56" s="3">
        <v>140</v>
      </c>
    </row>
    <row r="57" spans="1:6" s="4" customFormat="1" ht="46.5" customHeight="1">
      <c r="A57" s="13" t="s">
        <v>47</v>
      </c>
      <c r="B57" s="13" t="s">
        <v>48</v>
      </c>
      <c r="C57" s="13" t="s">
        <v>47</v>
      </c>
      <c r="D57" s="54" t="s">
        <v>49</v>
      </c>
      <c r="E57" s="55"/>
      <c r="F57" s="3">
        <v>100</v>
      </c>
    </row>
    <row r="58" spans="1:6" s="4" customFormat="1" ht="46.5" customHeight="1">
      <c r="A58" s="13" t="s">
        <v>17</v>
      </c>
      <c r="B58" s="2" t="s">
        <v>50</v>
      </c>
      <c r="C58" s="2" t="s">
        <v>17</v>
      </c>
      <c r="D58" s="52" t="s">
        <v>112</v>
      </c>
      <c r="E58" s="53"/>
      <c r="F58" s="3">
        <v>130</v>
      </c>
    </row>
    <row r="59" spans="1:6" s="4" customFormat="1" ht="46.5" customHeight="1">
      <c r="A59" s="13" t="s">
        <v>17</v>
      </c>
      <c r="B59" s="2" t="s">
        <v>51</v>
      </c>
      <c r="C59" s="2" t="s">
        <v>17</v>
      </c>
      <c r="D59" s="54" t="s">
        <v>52</v>
      </c>
      <c r="E59" s="55"/>
      <c r="F59" s="3">
        <v>200</v>
      </c>
    </row>
    <row r="60" spans="1:6" s="4" customFormat="1" ht="46.5" customHeight="1">
      <c r="A60" s="13" t="s">
        <v>17</v>
      </c>
      <c r="B60" s="2" t="s">
        <v>53</v>
      </c>
      <c r="C60" s="2" t="s">
        <v>17</v>
      </c>
      <c r="D60" s="52" t="s">
        <v>54</v>
      </c>
      <c r="E60" s="53"/>
      <c r="F60" s="3">
        <v>50</v>
      </c>
    </row>
    <row r="61" spans="1:6" s="4" customFormat="1" ht="46.5" customHeight="1">
      <c r="A61" s="13" t="s">
        <v>17</v>
      </c>
      <c r="B61" s="2" t="s">
        <v>55</v>
      </c>
      <c r="C61" s="2" t="s">
        <v>17</v>
      </c>
      <c r="D61" s="54" t="s">
        <v>56</v>
      </c>
      <c r="E61" s="55"/>
      <c r="F61" s="3">
        <v>60</v>
      </c>
    </row>
    <row r="62" spans="1:6" s="4" customFormat="1" ht="46.5" customHeight="1">
      <c r="A62" s="13" t="s">
        <v>17</v>
      </c>
      <c r="B62" s="2" t="s">
        <v>57</v>
      </c>
      <c r="C62" s="2" t="s">
        <v>17</v>
      </c>
      <c r="D62" s="54" t="s">
        <v>58</v>
      </c>
      <c r="E62" s="55"/>
      <c r="F62" s="3">
        <v>20</v>
      </c>
    </row>
    <row r="63" spans="1:6" s="4" customFormat="1" ht="46.5" customHeight="1">
      <c r="A63" s="13" t="s">
        <v>17</v>
      </c>
      <c r="B63" s="2" t="s">
        <v>59</v>
      </c>
      <c r="C63" s="2" t="s">
        <v>17</v>
      </c>
      <c r="D63" s="52" t="s">
        <v>60</v>
      </c>
      <c r="E63" s="53"/>
      <c r="F63" s="3">
        <v>50</v>
      </c>
    </row>
    <row r="64" spans="1:6" s="4" customFormat="1" ht="46.5" customHeight="1">
      <c r="A64" s="2" t="s">
        <v>61</v>
      </c>
      <c r="B64" s="20" t="s">
        <v>62</v>
      </c>
      <c r="C64" s="2" t="s">
        <v>61</v>
      </c>
      <c r="D64" s="52" t="s">
        <v>63</v>
      </c>
      <c r="E64" s="53"/>
      <c r="F64" s="3">
        <v>30</v>
      </c>
    </row>
    <row r="65" spans="1:6" s="4" customFormat="1" ht="46.5" customHeight="1">
      <c r="A65" s="13" t="s">
        <v>216</v>
      </c>
      <c r="B65" s="2" t="s">
        <v>217</v>
      </c>
      <c r="C65" s="13" t="s">
        <v>64</v>
      </c>
      <c r="D65" s="52" t="s">
        <v>161</v>
      </c>
      <c r="E65" s="53"/>
      <c r="F65" s="32" t="s">
        <v>65</v>
      </c>
    </row>
    <row r="66" spans="1:6" s="5" customFormat="1" ht="13.5" customHeight="1">
      <c r="A66" s="64"/>
      <c r="B66" s="64"/>
      <c r="C66" s="65"/>
      <c r="D66" s="65"/>
      <c r="E66" s="64"/>
      <c r="F66" s="64"/>
    </row>
    <row r="67" spans="1:6" ht="54.75" customHeight="1">
      <c r="A67" s="13" t="s">
        <v>149</v>
      </c>
      <c r="B67" s="2" t="s">
        <v>143</v>
      </c>
      <c r="C67" s="13" t="s">
        <v>131</v>
      </c>
      <c r="D67" s="52" t="s">
        <v>133</v>
      </c>
      <c r="E67" s="53"/>
      <c r="F67" s="25">
        <v>300</v>
      </c>
    </row>
    <row r="68" spans="1:6" ht="55.5" customHeight="1">
      <c r="A68" s="13" t="s">
        <v>149</v>
      </c>
      <c r="B68" s="2" t="s">
        <v>144</v>
      </c>
      <c r="C68" s="24" t="s">
        <v>148</v>
      </c>
      <c r="D68" s="52" t="s">
        <v>132</v>
      </c>
      <c r="E68" s="53"/>
      <c r="F68" s="25">
        <v>100</v>
      </c>
    </row>
    <row r="71" ht="14.25">
      <c r="E71" s="8">
        <f>580+1200+120+770</f>
        <v>2670</v>
      </c>
    </row>
    <row r="72" ht="14.25">
      <c r="E72" s="8">
        <f>170+200+300+100</f>
        <v>770</v>
      </c>
    </row>
  </sheetData>
  <sheetProtection/>
  <mergeCells count="76">
    <mergeCell ref="A23:A24"/>
    <mergeCell ref="D55:E55"/>
    <mergeCell ref="D67:E67"/>
    <mergeCell ref="D68:E68"/>
    <mergeCell ref="D65:E65"/>
    <mergeCell ref="D64:E64"/>
    <mergeCell ref="D63:E63"/>
    <mergeCell ref="D62:E62"/>
    <mergeCell ref="D61:E61"/>
    <mergeCell ref="A66:F66"/>
    <mergeCell ref="D52:E52"/>
    <mergeCell ref="D51:E51"/>
    <mergeCell ref="D50:E50"/>
    <mergeCell ref="D49:E49"/>
    <mergeCell ref="D60:E60"/>
    <mergeCell ref="D59:E59"/>
    <mergeCell ref="D58:E58"/>
    <mergeCell ref="D57:E57"/>
    <mergeCell ref="D56:E56"/>
    <mergeCell ref="D54:E54"/>
    <mergeCell ref="D41:E41"/>
    <mergeCell ref="D36:E36"/>
    <mergeCell ref="D39:E39"/>
    <mergeCell ref="D48:E48"/>
    <mergeCell ref="D47:E47"/>
    <mergeCell ref="D46:E46"/>
    <mergeCell ref="D45:E45"/>
    <mergeCell ref="A42:F42"/>
    <mergeCell ref="B36:B37"/>
    <mergeCell ref="F43:F44"/>
    <mergeCell ref="F34:F35"/>
    <mergeCell ref="A36:A37"/>
    <mergeCell ref="F36:F37"/>
    <mergeCell ref="C34:C35"/>
    <mergeCell ref="B34:B35"/>
    <mergeCell ref="A34:A35"/>
    <mergeCell ref="D2:E2"/>
    <mergeCell ref="D13:E13"/>
    <mergeCell ref="D16:E16"/>
    <mergeCell ref="D15:E15"/>
    <mergeCell ref="D22:E22"/>
    <mergeCell ref="D32:E32"/>
    <mergeCell ref="D29:E29"/>
    <mergeCell ref="D28:E28"/>
    <mergeCell ref="D31:E31"/>
    <mergeCell ref="D30:E30"/>
    <mergeCell ref="A53:F53"/>
    <mergeCell ref="B11:B14"/>
    <mergeCell ref="B15:B16"/>
    <mergeCell ref="C43:C44"/>
    <mergeCell ref="B43:B44"/>
    <mergeCell ref="A43:A44"/>
    <mergeCell ref="D43:E43"/>
    <mergeCell ref="D23:E23"/>
    <mergeCell ref="D21:E21"/>
    <mergeCell ref="C36:C37"/>
    <mergeCell ref="A1:F1"/>
    <mergeCell ref="A8:F8"/>
    <mergeCell ref="A9:F9"/>
    <mergeCell ref="A17:F17"/>
    <mergeCell ref="A27:F27"/>
    <mergeCell ref="A18:A22"/>
    <mergeCell ref="D11:E11"/>
    <mergeCell ref="D10:E10"/>
    <mergeCell ref="D14:E14"/>
    <mergeCell ref="D18:E18"/>
    <mergeCell ref="D40:E40"/>
    <mergeCell ref="D12:E12"/>
    <mergeCell ref="D19:E19"/>
    <mergeCell ref="D20:E20"/>
    <mergeCell ref="D26:E26"/>
    <mergeCell ref="D25:E25"/>
    <mergeCell ref="D24:E24"/>
    <mergeCell ref="D34:E34"/>
    <mergeCell ref="D38:E38"/>
    <mergeCell ref="A33:F33"/>
  </mergeCells>
  <printOptions horizontalCentered="1"/>
  <pageMargins left="0.5511811023622047" right="0.5905511811023623" top="0.5905511811023623" bottom="0.5118110236220472" header="0.5118110236220472" footer="0.2362204724409449"/>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68"/>
  <sheetViews>
    <sheetView zoomScale="115" zoomScaleNormal="115" zoomScalePageLayoutView="0" workbookViewId="0" topLeftCell="A52">
      <selection activeCell="A55" sqref="A55"/>
    </sheetView>
  </sheetViews>
  <sheetFormatPr defaultColWidth="9.00390625" defaultRowHeight="14.25"/>
  <cols>
    <col min="1" max="1" width="13.375" style="7" customWidth="1"/>
    <col min="2" max="2" width="14.125" style="7" customWidth="1"/>
    <col min="3" max="3" width="11.25390625" style="9" customWidth="1"/>
    <col min="4" max="4" width="2.875" style="22" customWidth="1"/>
    <col min="5" max="5" width="70.125" style="8" customWidth="1"/>
    <col min="6" max="6" width="14.125" style="7" customWidth="1"/>
  </cols>
  <sheetData>
    <row r="1" spans="1:6" ht="60" customHeight="1">
      <c r="A1" s="61" t="s">
        <v>225</v>
      </c>
      <c r="B1" s="61"/>
      <c r="C1" s="61"/>
      <c r="D1" s="61"/>
      <c r="E1" s="61"/>
      <c r="F1" s="61"/>
    </row>
    <row r="2" spans="1:8" s="1" customFormat="1" ht="45.75" customHeight="1">
      <c r="A2" s="10" t="s">
        <v>0</v>
      </c>
      <c r="B2" s="10" t="s">
        <v>1</v>
      </c>
      <c r="C2" s="10" t="s">
        <v>2</v>
      </c>
      <c r="D2" s="75" t="s">
        <v>3</v>
      </c>
      <c r="E2" s="76"/>
      <c r="F2" s="36" t="s">
        <v>190</v>
      </c>
      <c r="H2" s="1">
        <f>1737.75+1450+1240+1350</f>
        <v>5777.75</v>
      </c>
    </row>
    <row r="3" spans="1:6" s="1" customFormat="1" ht="78.75" customHeight="1" hidden="1">
      <c r="A3" s="11"/>
      <c r="B3" s="13"/>
      <c r="C3" s="13"/>
      <c r="D3" s="12"/>
      <c r="E3" s="12"/>
      <c r="F3" s="13"/>
    </row>
    <row r="4" spans="1:6" s="1" customFormat="1" ht="78" customHeight="1" hidden="1">
      <c r="A4" s="11"/>
      <c r="B4" s="13"/>
      <c r="C4" s="13"/>
      <c r="D4" s="12"/>
      <c r="E4" s="12"/>
      <c r="F4" s="13"/>
    </row>
    <row r="5" spans="1:6" s="1" customFormat="1" ht="66" customHeight="1" hidden="1">
      <c r="A5" s="11"/>
      <c r="B5" s="13"/>
      <c r="C5" s="13"/>
      <c r="D5" s="12"/>
      <c r="E5" s="12"/>
      <c r="F5" s="13"/>
    </row>
    <row r="6" spans="1:6" s="1" customFormat="1" ht="72" customHeight="1" hidden="1">
      <c r="A6" s="11"/>
      <c r="B6" s="13"/>
      <c r="C6" s="13"/>
      <c r="D6" s="12"/>
      <c r="E6" s="12"/>
      <c r="F6" s="13"/>
    </row>
    <row r="7" spans="1:6" s="1" customFormat="1" ht="75.75" customHeight="1" hidden="1">
      <c r="A7" s="11"/>
      <c r="B7" s="13"/>
      <c r="C7" s="13"/>
      <c r="D7" s="12"/>
      <c r="E7" s="12"/>
      <c r="F7" s="13"/>
    </row>
    <row r="8" spans="1:6" s="5" customFormat="1" ht="26.25" customHeight="1">
      <c r="A8" s="59" t="s">
        <v>223</v>
      </c>
      <c r="B8" s="59"/>
      <c r="C8" s="60"/>
      <c r="D8" s="60"/>
      <c r="E8" s="59"/>
      <c r="F8" s="59"/>
    </row>
    <row r="9" spans="1:8" s="5" customFormat="1" ht="21.75" customHeight="1">
      <c r="A9" s="62" t="s">
        <v>209</v>
      </c>
      <c r="B9" s="62"/>
      <c r="C9" s="63"/>
      <c r="D9" s="63"/>
      <c r="E9" s="62"/>
      <c r="F9" s="62"/>
      <c r="H9" s="5">
        <f>H2-6181.65</f>
        <v>-403.89999999999964</v>
      </c>
    </row>
    <row r="10" spans="1:6" s="1" customFormat="1" ht="50.25" customHeight="1">
      <c r="A10" s="13" t="s">
        <v>104</v>
      </c>
      <c r="B10" s="14" t="s">
        <v>115</v>
      </c>
      <c r="C10" s="37" t="s">
        <v>105</v>
      </c>
      <c r="D10" s="67" t="s">
        <v>106</v>
      </c>
      <c r="E10" s="68"/>
      <c r="F10" s="38" t="s">
        <v>165</v>
      </c>
    </row>
    <row r="11" spans="1:6" s="6" customFormat="1" ht="64.5" customHeight="1">
      <c r="A11" s="70" t="s">
        <v>4</v>
      </c>
      <c r="B11" s="90" t="s">
        <v>66</v>
      </c>
      <c r="C11" s="66" t="s">
        <v>4</v>
      </c>
      <c r="D11" s="89" t="s">
        <v>84</v>
      </c>
      <c r="E11" s="83"/>
      <c r="F11" s="96" t="s">
        <v>205</v>
      </c>
    </row>
    <row r="12" spans="1:6" s="6" customFormat="1" ht="16.5" customHeight="1">
      <c r="A12" s="79"/>
      <c r="B12" s="91"/>
      <c r="C12" s="70"/>
      <c r="D12" s="26"/>
      <c r="E12" s="34" t="s">
        <v>193</v>
      </c>
      <c r="F12" s="95"/>
    </row>
    <row r="13" spans="1:6" s="6" customFormat="1" ht="79.5" customHeight="1">
      <c r="A13" s="70" t="s">
        <v>5</v>
      </c>
      <c r="B13" s="91"/>
      <c r="C13" s="66" t="s">
        <v>5</v>
      </c>
      <c r="D13" s="83" t="s">
        <v>91</v>
      </c>
      <c r="E13" s="97"/>
      <c r="F13" s="94" t="s">
        <v>206</v>
      </c>
    </row>
    <row r="14" spans="1:6" s="6" customFormat="1" ht="16.5" customHeight="1">
      <c r="A14" s="79"/>
      <c r="B14" s="91"/>
      <c r="C14" s="66"/>
      <c r="D14" s="26"/>
      <c r="E14" s="34" t="s">
        <v>194</v>
      </c>
      <c r="F14" s="95"/>
    </row>
    <row r="15" spans="1:6" s="6" customFormat="1" ht="58.5" customHeight="1">
      <c r="A15" s="13" t="s">
        <v>6</v>
      </c>
      <c r="B15" s="92"/>
      <c r="C15" s="42" t="s">
        <v>6</v>
      </c>
      <c r="D15" s="51" t="s">
        <v>166</v>
      </c>
      <c r="E15" s="51"/>
      <c r="F15" s="41" t="s">
        <v>204</v>
      </c>
    </row>
    <row r="16" spans="1:6" s="6" customFormat="1" ht="60.75" customHeight="1">
      <c r="A16" s="13" t="s">
        <v>7</v>
      </c>
      <c r="B16" s="93"/>
      <c r="C16" s="13" t="s">
        <v>7</v>
      </c>
      <c r="D16" s="52" t="s">
        <v>83</v>
      </c>
      <c r="E16" s="53"/>
      <c r="F16" s="3" t="s">
        <v>203</v>
      </c>
    </row>
    <row r="17" spans="1:6" s="6" customFormat="1" ht="63.75" customHeight="1">
      <c r="A17" s="37" t="s">
        <v>8</v>
      </c>
      <c r="B17" s="90" t="s">
        <v>66</v>
      </c>
      <c r="C17" s="13" t="s">
        <v>8</v>
      </c>
      <c r="D17" s="89" t="s">
        <v>93</v>
      </c>
      <c r="E17" s="83"/>
      <c r="F17" s="43" t="s">
        <v>201</v>
      </c>
    </row>
    <row r="18" spans="1:6" s="6" customFormat="1" ht="69" customHeight="1">
      <c r="A18" s="13" t="s">
        <v>134</v>
      </c>
      <c r="B18" s="93"/>
      <c r="C18" s="42" t="s">
        <v>134</v>
      </c>
      <c r="D18" s="51" t="s">
        <v>9</v>
      </c>
      <c r="E18" s="51"/>
      <c r="F18" s="41" t="s">
        <v>202</v>
      </c>
    </row>
    <row r="19" spans="1:6" s="5" customFormat="1" ht="27" customHeight="1">
      <c r="A19" s="62" t="s">
        <v>221</v>
      </c>
      <c r="B19" s="62"/>
      <c r="C19" s="63"/>
      <c r="D19" s="63"/>
      <c r="E19" s="62"/>
      <c r="F19" s="62"/>
    </row>
    <row r="20" spans="1:6" s="4" customFormat="1" ht="63.75" customHeight="1">
      <c r="A20" s="66" t="s">
        <v>10</v>
      </c>
      <c r="B20" s="2" t="s">
        <v>67</v>
      </c>
      <c r="C20" s="13" t="s">
        <v>10</v>
      </c>
      <c r="D20" s="51" t="s">
        <v>94</v>
      </c>
      <c r="E20" s="51"/>
      <c r="F20" s="38" t="s">
        <v>167</v>
      </c>
    </row>
    <row r="21" spans="1:6" s="1" customFormat="1" ht="84" customHeight="1">
      <c r="A21" s="66"/>
      <c r="B21" s="44" t="s">
        <v>116</v>
      </c>
      <c r="C21" s="44" t="s">
        <v>11</v>
      </c>
      <c r="D21" s="88" t="s">
        <v>208</v>
      </c>
      <c r="E21" s="88"/>
      <c r="F21" s="45" t="s">
        <v>207</v>
      </c>
    </row>
    <row r="22" spans="1:6" s="4" customFormat="1" ht="67.5" customHeight="1">
      <c r="A22" s="66"/>
      <c r="B22" s="2" t="s">
        <v>113</v>
      </c>
      <c r="C22" s="2" t="s">
        <v>13</v>
      </c>
      <c r="D22" s="51" t="s">
        <v>189</v>
      </c>
      <c r="E22" s="51"/>
      <c r="F22" s="38" t="s">
        <v>169</v>
      </c>
    </row>
    <row r="23" spans="1:6" s="4" customFormat="1" ht="76.5" customHeight="1">
      <c r="A23" s="66"/>
      <c r="B23" s="2" t="s">
        <v>118</v>
      </c>
      <c r="C23" s="2" t="s">
        <v>14</v>
      </c>
      <c r="D23" s="51" t="s">
        <v>96</v>
      </c>
      <c r="E23" s="51"/>
      <c r="F23" s="38" t="s">
        <v>169</v>
      </c>
    </row>
    <row r="24" spans="1:6" s="19" customFormat="1" ht="73.5" customHeight="1">
      <c r="A24" s="35" t="s">
        <v>15</v>
      </c>
      <c r="B24" s="17" t="s">
        <v>150</v>
      </c>
      <c r="C24" s="17" t="s">
        <v>15</v>
      </c>
      <c r="D24" s="56" t="s">
        <v>153</v>
      </c>
      <c r="E24" s="57"/>
      <c r="F24" s="38" t="s">
        <v>179</v>
      </c>
    </row>
    <row r="25" spans="1:6" s="4" customFormat="1" ht="73.5" customHeight="1">
      <c r="A25" s="13" t="s">
        <v>16</v>
      </c>
      <c r="B25" s="2" t="s">
        <v>69</v>
      </c>
      <c r="C25" s="2" t="s">
        <v>16</v>
      </c>
      <c r="D25" s="54" t="s">
        <v>85</v>
      </c>
      <c r="E25" s="55"/>
      <c r="F25" s="38" t="s">
        <v>181</v>
      </c>
    </row>
    <row r="26" spans="1:6" s="4" customFormat="1" ht="91.5" customHeight="1">
      <c r="A26" s="13" t="s">
        <v>213</v>
      </c>
      <c r="B26" s="2" t="s">
        <v>214</v>
      </c>
      <c r="C26" s="13" t="s">
        <v>87</v>
      </c>
      <c r="D26" s="54" t="s">
        <v>182</v>
      </c>
      <c r="E26" s="55"/>
      <c r="F26" s="38" t="s">
        <v>168</v>
      </c>
    </row>
    <row r="27" spans="1:6" s="1" customFormat="1" ht="23.25" customHeight="1">
      <c r="A27" s="64" t="s">
        <v>185</v>
      </c>
      <c r="B27" s="64"/>
      <c r="C27" s="65"/>
      <c r="D27" s="65"/>
      <c r="E27" s="64"/>
      <c r="F27" s="64"/>
    </row>
    <row r="28" spans="1:6" s="4" customFormat="1" ht="63" customHeight="1">
      <c r="A28" s="13" t="s">
        <v>33</v>
      </c>
      <c r="B28" s="20" t="s">
        <v>34</v>
      </c>
      <c r="C28" s="13" t="s">
        <v>33</v>
      </c>
      <c r="D28" s="52" t="s">
        <v>147</v>
      </c>
      <c r="E28" s="53"/>
      <c r="F28" s="38" t="s">
        <v>183</v>
      </c>
    </row>
    <row r="29" spans="1:6" s="4" customFormat="1" ht="51.75" customHeight="1">
      <c r="A29" s="13" t="s">
        <v>38</v>
      </c>
      <c r="B29" s="2" t="s">
        <v>39</v>
      </c>
      <c r="C29" s="13" t="s">
        <v>38</v>
      </c>
      <c r="D29" s="52" t="s">
        <v>110</v>
      </c>
      <c r="E29" s="53"/>
      <c r="F29" s="38" t="s">
        <v>171</v>
      </c>
    </row>
    <row r="30" spans="1:6" s="4" customFormat="1" ht="78" customHeight="1">
      <c r="A30" s="13" t="s">
        <v>20</v>
      </c>
      <c r="B30" s="2" t="s">
        <v>71</v>
      </c>
      <c r="C30" s="13" t="s">
        <v>20</v>
      </c>
      <c r="D30" s="52" t="s">
        <v>191</v>
      </c>
      <c r="E30" s="53"/>
      <c r="F30" s="38" t="s">
        <v>170</v>
      </c>
    </row>
    <row r="31" spans="1:6" s="4" customFormat="1" ht="92.25" customHeight="1">
      <c r="A31" s="13" t="s">
        <v>21</v>
      </c>
      <c r="B31" s="2" t="s">
        <v>72</v>
      </c>
      <c r="C31" s="13" t="s">
        <v>21</v>
      </c>
      <c r="D31" s="52" t="s">
        <v>130</v>
      </c>
      <c r="E31" s="53"/>
      <c r="F31" s="38" t="s">
        <v>172</v>
      </c>
    </row>
    <row r="32" spans="1:6" s="4" customFormat="1" ht="94.5" customHeight="1">
      <c r="A32" s="13" t="s">
        <v>18</v>
      </c>
      <c r="B32" s="2" t="s">
        <v>70</v>
      </c>
      <c r="C32" s="13" t="s">
        <v>18</v>
      </c>
      <c r="D32" s="52" t="s">
        <v>186</v>
      </c>
      <c r="E32" s="53"/>
      <c r="F32" s="38" t="s">
        <v>184</v>
      </c>
    </row>
    <row r="33" spans="1:6" s="5" customFormat="1" ht="30.75" customHeight="1">
      <c r="A33" s="59" t="s">
        <v>196</v>
      </c>
      <c r="B33" s="59"/>
      <c r="C33" s="60"/>
      <c r="D33" s="60"/>
      <c r="E33" s="59"/>
      <c r="F33" s="59"/>
    </row>
    <row r="34" spans="1:6" s="4" customFormat="1" ht="78.75" customHeight="1">
      <c r="A34" s="70" t="s">
        <v>24</v>
      </c>
      <c r="B34" s="80" t="s">
        <v>25</v>
      </c>
      <c r="C34" s="70" t="s">
        <v>24</v>
      </c>
      <c r="D34" s="58" t="s">
        <v>200</v>
      </c>
      <c r="E34" s="58"/>
      <c r="F34" s="87" t="s">
        <v>195</v>
      </c>
    </row>
    <row r="35" spans="1:6" s="4" customFormat="1" ht="21" customHeight="1">
      <c r="A35" s="71"/>
      <c r="B35" s="81"/>
      <c r="C35" s="71"/>
      <c r="D35" s="26"/>
      <c r="E35" s="33" t="s">
        <v>163</v>
      </c>
      <c r="F35" s="78"/>
    </row>
    <row r="36" spans="1:6" s="4" customFormat="1" ht="66" customHeight="1">
      <c r="A36" s="37" t="s">
        <v>35</v>
      </c>
      <c r="B36" s="35" t="s">
        <v>81</v>
      </c>
      <c r="C36" s="2" t="s">
        <v>82</v>
      </c>
      <c r="D36" s="82" t="s">
        <v>145</v>
      </c>
      <c r="E36" s="83"/>
      <c r="F36" s="38" t="s">
        <v>173</v>
      </c>
    </row>
    <row r="37" spans="1:6" s="4" customFormat="1" ht="68.25" customHeight="1">
      <c r="A37" s="13" t="s">
        <v>22</v>
      </c>
      <c r="B37" s="2" t="s">
        <v>23</v>
      </c>
      <c r="C37" s="13" t="s">
        <v>22</v>
      </c>
      <c r="D37" s="51" t="s">
        <v>99</v>
      </c>
      <c r="E37" s="51"/>
      <c r="F37" s="38" t="s">
        <v>174</v>
      </c>
    </row>
    <row r="38" spans="1:6" s="4" customFormat="1" ht="81" customHeight="1">
      <c r="A38" s="13" t="s">
        <v>30</v>
      </c>
      <c r="B38" s="2" t="s">
        <v>31</v>
      </c>
      <c r="C38" s="2" t="s">
        <v>32</v>
      </c>
      <c r="D38" s="84" t="s">
        <v>100</v>
      </c>
      <c r="E38" s="84"/>
      <c r="F38" s="38" t="s">
        <v>173</v>
      </c>
    </row>
    <row r="39" spans="1:6" s="4" customFormat="1" ht="69" customHeight="1">
      <c r="A39" s="13" t="s">
        <v>27</v>
      </c>
      <c r="B39" s="2" t="s">
        <v>73</v>
      </c>
      <c r="C39" s="28" t="s">
        <v>28</v>
      </c>
      <c r="D39" s="51" t="s">
        <v>29</v>
      </c>
      <c r="E39" s="51"/>
      <c r="F39" s="40" t="s">
        <v>175</v>
      </c>
    </row>
    <row r="40" spans="1:6" s="4" customFormat="1" ht="81" customHeight="1">
      <c r="A40" s="13" t="s">
        <v>42</v>
      </c>
      <c r="B40" s="2" t="s">
        <v>43</v>
      </c>
      <c r="C40" s="13" t="s">
        <v>42</v>
      </c>
      <c r="D40" s="51" t="s">
        <v>89</v>
      </c>
      <c r="E40" s="51"/>
      <c r="F40" s="38" t="s">
        <v>176</v>
      </c>
    </row>
    <row r="41" spans="1:6" s="5" customFormat="1" ht="36.75" customHeight="1">
      <c r="A41" s="59" t="s">
        <v>220</v>
      </c>
      <c r="B41" s="59"/>
      <c r="C41" s="60"/>
      <c r="D41" s="60"/>
      <c r="E41" s="59"/>
      <c r="F41" s="59"/>
    </row>
    <row r="42" spans="1:6" s="4" customFormat="1" ht="66.75" customHeight="1">
      <c r="A42" s="70" t="s">
        <v>17</v>
      </c>
      <c r="B42" s="70" t="s">
        <v>211</v>
      </c>
      <c r="C42" s="70" t="s">
        <v>17</v>
      </c>
      <c r="D42" s="72" t="s">
        <v>212</v>
      </c>
      <c r="E42" s="73"/>
      <c r="F42" s="78" t="s">
        <v>177</v>
      </c>
    </row>
    <row r="43" spans="1:6" s="4" customFormat="1" ht="34.5" customHeight="1">
      <c r="A43" s="71"/>
      <c r="B43" s="71"/>
      <c r="C43" s="71"/>
      <c r="D43" s="21"/>
      <c r="E43" s="23" t="s">
        <v>226</v>
      </c>
      <c r="F43" s="78"/>
    </row>
    <row r="44" spans="1:6" s="4" customFormat="1" ht="81.75" customHeight="1">
      <c r="A44" s="13" t="s">
        <v>75</v>
      </c>
      <c r="B44" s="2" t="s">
        <v>121</v>
      </c>
      <c r="C44" s="13" t="s">
        <v>75</v>
      </c>
      <c r="D44" s="54" t="s">
        <v>129</v>
      </c>
      <c r="E44" s="55"/>
      <c r="F44" s="38" t="s">
        <v>170</v>
      </c>
    </row>
    <row r="45" spans="1:6" s="4" customFormat="1" ht="64.5" customHeight="1">
      <c r="A45" s="13" t="s">
        <v>40</v>
      </c>
      <c r="B45" s="2" t="s">
        <v>41</v>
      </c>
      <c r="C45" s="13" t="s">
        <v>40</v>
      </c>
      <c r="D45" s="52" t="s">
        <v>86</v>
      </c>
      <c r="E45" s="53"/>
      <c r="F45" s="38" t="s">
        <v>181</v>
      </c>
    </row>
    <row r="46" spans="1:6" s="4" customFormat="1" ht="68.25" customHeight="1">
      <c r="A46" s="13" t="s">
        <v>76</v>
      </c>
      <c r="B46" s="2" t="s">
        <v>122</v>
      </c>
      <c r="C46" s="13" t="s">
        <v>76</v>
      </c>
      <c r="D46" s="54" t="s">
        <v>107</v>
      </c>
      <c r="E46" s="55"/>
      <c r="F46" s="38" t="s">
        <v>171</v>
      </c>
    </row>
    <row r="47" spans="1:6" s="4" customFormat="1" ht="99" customHeight="1">
      <c r="A47" s="13" t="s">
        <v>77</v>
      </c>
      <c r="B47" s="2" t="s">
        <v>123</v>
      </c>
      <c r="C47" s="13" t="s">
        <v>77</v>
      </c>
      <c r="D47" s="52" t="s">
        <v>128</v>
      </c>
      <c r="E47" s="53"/>
      <c r="F47" s="38" t="s">
        <v>178</v>
      </c>
    </row>
    <row r="48" spans="1:6" s="4" customFormat="1" ht="86.25" customHeight="1">
      <c r="A48" s="13" t="s">
        <v>78</v>
      </c>
      <c r="B48" s="2" t="s">
        <v>111</v>
      </c>
      <c r="C48" s="13" t="s">
        <v>79</v>
      </c>
      <c r="D48" s="52" t="s">
        <v>90</v>
      </c>
      <c r="E48" s="53"/>
      <c r="F48" s="38" t="s">
        <v>169</v>
      </c>
    </row>
    <row r="49" spans="1:6" s="4" customFormat="1" ht="80.25" customHeight="1">
      <c r="A49" s="13" t="s">
        <v>36</v>
      </c>
      <c r="B49" s="2" t="s">
        <v>74</v>
      </c>
      <c r="C49" s="13" t="s">
        <v>36</v>
      </c>
      <c r="D49" s="52" t="s">
        <v>37</v>
      </c>
      <c r="E49" s="53"/>
      <c r="F49" s="38" t="s">
        <v>179</v>
      </c>
    </row>
    <row r="50" spans="1:6" s="4" customFormat="1" ht="56.25" customHeight="1">
      <c r="A50" s="13" t="s">
        <v>44</v>
      </c>
      <c r="B50" s="20" t="s">
        <v>192</v>
      </c>
      <c r="C50" s="2" t="s">
        <v>80</v>
      </c>
      <c r="D50" s="52" t="s">
        <v>108</v>
      </c>
      <c r="E50" s="53"/>
      <c r="F50" s="38" t="s">
        <v>180</v>
      </c>
    </row>
    <row r="51" spans="1:6" s="19" customFormat="1" ht="111" customHeight="1">
      <c r="A51" s="16" t="s">
        <v>45</v>
      </c>
      <c r="B51" s="17" t="s">
        <v>125</v>
      </c>
      <c r="C51" s="17" t="s">
        <v>126</v>
      </c>
      <c r="D51" s="56" t="s">
        <v>127</v>
      </c>
      <c r="E51" s="57"/>
      <c r="F51" s="39" t="s">
        <v>219</v>
      </c>
    </row>
    <row r="52" spans="1:6" s="5" customFormat="1" ht="34.5" customHeight="1">
      <c r="A52" s="59" t="s">
        <v>224</v>
      </c>
      <c r="B52" s="59"/>
      <c r="C52" s="60"/>
      <c r="D52" s="60"/>
      <c r="E52" s="59"/>
      <c r="F52" s="59"/>
    </row>
    <row r="53" spans="1:6" s="1" customFormat="1" ht="43.5" customHeight="1">
      <c r="A53" s="13" t="s">
        <v>17</v>
      </c>
      <c r="B53" s="15" t="s">
        <v>229</v>
      </c>
      <c r="C53" s="13" t="s">
        <v>17</v>
      </c>
      <c r="D53" s="54" t="s">
        <v>227</v>
      </c>
      <c r="E53" s="55"/>
      <c r="F53" s="18">
        <v>60</v>
      </c>
    </row>
    <row r="54" spans="1:6" s="1" customFormat="1" ht="43.5" customHeight="1">
      <c r="A54" s="13" t="s">
        <v>17</v>
      </c>
      <c r="B54" s="15" t="s">
        <v>230</v>
      </c>
      <c r="C54" s="13" t="s">
        <v>17</v>
      </c>
      <c r="D54" s="54" t="s">
        <v>146</v>
      </c>
      <c r="E54" s="55"/>
      <c r="F54" s="18">
        <v>30</v>
      </c>
    </row>
    <row r="55" spans="1:6" s="4" customFormat="1" ht="43.5" customHeight="1">
      <c r="A55" s="13" t="s">
        <v>17</v>
      </c>
      <c r="B55" s="2" t="s">
        <v>231</v>
      </c>
      <c r="C55" s="2" t="s">
        <v>17</v>
      </c>
      <c r="D55" s="52" t="s">
        <v>101</v>
      </c>
      <c r="E55" s="53"/>
      <c r="F55" s="3">
        <v>140</v>
      </c>
    </row>
    <row r="56" spans="1:6" s="4" customFormat="1" ht="43.5" customHeight="1">
      <c r="A56" s="13" t="s">
        <v>47</v>
      </c>
      <c r="B56" s="13" t="s">
        <v>48</v>
      </c>
      <c r="C56" s="13" t="s">
        <v>47</v>
      </c>
      <c r="D56" s="54" t="s">
        <v>49</v>
      </c>
      <c r="E56" s="55"/>
      <c r="F56" s="3">
        <v>100</v>
      </c>
    </row>
    <row r="57" spans="1:6" s="4" customFormat="1" ht="43.5" customHeight="1">
      <c r="A57" s="13" t="s">
        <v>17</v>
      </c>
      <c r="B57" s="2" t="s">
        <v>50</v>
      </c>
      <c r="C57" s="2" t="s">
        <v>17</v>
      </c>
      <c r="D57" s="52" t="s">
        <v>112</v>
      </c>
      <c r="E57" s="53"/>
      <c r="F57" s="3">
        <v>130</v>
      </c>
    </row>
    <row r="58" spans="1:6" s="4" customFormat="1" ht="43.5" customHeight="1">
      <c r="A58" s="13" t="s">
        <v>17</v>
      </c>
      <c r="B58" s="2" t="s">
        <v>51</v>
      </c>
      <c r="C58" s="2" t="s">
        <v>17</v>
      </c>
      <c r="D58" s="54" t="s">
        <v>52</v>
      </c>
      <c r="E58" s="55"/>
      <c r="F58" s="3">
        <v>200</v>
      </c>
    </row>
    <row r="59" spans="1:6" s="4" customFormat="1" ht="43.5" customHeight="1">
      <c r="A59" s="13" t="s">
        <v>17</v>
      </c>
      <c r="B59" s="2" t="s">
        <v>53</v>
      </c>
      <c r="C59" s="2" t="s">
        <v>17</v>
      </c>
      <c r="D59" s="52" t="s">
        <v>198</v>
      </c>
      <c r="E59" s="53"/>
      <c r="F59" s="3">
        <v>50</v>
      </c>
    </row>
    <row r="60" spans="1:6" s="4" customFormat="1" ht="43.5" customHeight="1">
      <c r="A60" s="13" t="s">
        <v>17</v>
      </c>
      <c r="B60" s="2" t="s">
        <v>55</v>
      </c>
      <c r="C60" s="2" t="s">
        <v>17</v>
      </c>
      <c r="D60" s="54" t="s">
        <v>56</v>
      </c>
      <c r="E60" s="55"/>
      <c r="F60" s="3">
        <v>60</v>
      </c>
    </row>
    <row r="61" spans="1:6" s="4" customFormat="1" ht="43.5" customHeight="1">
      <c r="A61" s="13" t="s">
        <v>17</v>
      </c>
      <c r="B61" s="2" t="s">
        <v>57</v>
      </c>
      <c r="C61" s="2" t="s">
        <v>17</v>
      </c>
      <c r="D61" s="54" t="s">
        <v>58</v>
      </c>
      <c r="E61" s="55"/>
      <c r="F61" s="3">
        <v>20</v>
      </c>
    </row>
    <row r="62" spans="1:6" s="4" customFormat="1" ht="43.5" customHeight="1">
      <c r="A62" s="13" t="s">
        <v>17</v>
      </c>
      <c r="B62" s="2" t="s">
        <v>59</v>
      </c>
      <c r="C62" s="2" t="s">
        <v>17</v>
      </c>
      <c r="D62" s="52" t="s">
        <v>60</v>
      </c>
      <c r="E62" s="53"/>
      <c r="F62" s="3">
        <v>50</v>
      </c>
    </row>
    <row r="63" spans="1:6" s="4" customFormat="1" ht="43.5" customHeight="1">
      <c r="A63" s="2" t="s">
        <v>222</v>
      </c>
      <c r="B63" s="20" t="s">
        <v>62</v>
      </c>
      <c r="C63" s="2" t="s">
        <v>222</v>
      </c>
      <c r="D63" s="52" t="s">
        <v>228</v>
      </c>
      <c r="E63" s="53"/>
      <c r="F63" s="3">
        <v>60</v>
      </c>
    </row>
    <row r="64" spans="1:6" s="4" customFormat="1" ht="43.5" customHeight="1">
      <c r="A64" s="2" t="s">
        <v>197</v>
      </c>
      <c r="B64" s="20" t="s">
        <v>199</v>
      </c>
      <c r="C64" s="2" t="s">
        <v>197</v>
      </c>
      <c r="D64" s="52" t="s">
        <v>210</v>
      </c>
      <c r="E64" s="53"/>
      <c r="F64" s="3">
        <v>50</v>
      </c>
    </row>
    <row r="65" spans="1:6" s="4" customFormat="1" ht="46.5" customHeight="1">
      <c r="A65" s="13" t="s">
        <v>64</v>
      </c>
      <c r="B65" s="2" t="s">
        <v>217</v>
      </c>
      <c r="C65" s="13" t="s">
        <v>64</v>
      </c>
      <c r="D65" s="52" t="s">
        <v>161</v>
      </c>
      <c r="E65" s="53"/>
      <c r="F65" s="32" t="s">
        <v>65</v>
      </c>
    </row>
    <row r="66" spans="1:6" s="5" customFormat="1" ht="13.5" customHeight="1">
      <c r="A66" s="64"/>
      <c r="B66" s="64"/>
      <c r="C66" s="65"/>
      <c r="D66" s="65"/>
      <c r="E66" s="64"/>
      <c r="F66" s="64"/>
    </row>
    <row r="67" spans="1:6" ht="54.75" customHeight="1">
      <c r="A67" s="13" t="s">
        <v>149</v>
      </c>
      <c r="B67" s="2" t="s">
        <v>143</v>
      </c>
      <c r="C67" s="13" t="s">
        <v>131</v>
      </c>
      <c r="D67" s="52" t="s">
        <v>133</v>
      </c>
      <c r="E67" s="53"/>
      <c r="F67" s="25">
        <v>300</v>
      </c>
    </row>
    <row r="68" spans="1:6" ht="74.25" customHeight="1">
      <c r="A68" s="13" t="s">
        <v>149</v>
      </c>
      <c r="B68" s="2" t="s">
        <v>144</v>
      </c>
      <c r="C68" s="24" t="s">
        <v>187</v>
      </c>
      <c r="D68" s="52" t="s">
        <v>188</v>
      </c>
      <c r="E68" s="53"/>
      <c r="F68" s="25">
        <v>100</v>
      </c>
    </row>
  </sheetData>
  <sheetProtection/>
  <mergeCells count="76">
    <mergeCell ref="D64:E64"/>
    <mergeCell ref="F11:F12"/>
    <mergeCell ref="C11:C12"/>
    <mergeCell ref="A11:A12"/>
    <mergeCell ref="A13:A14"/>
    <mergeCell ref="B17:B18"/>
    <mergeCell ref="D16:E16"/>
    <mergeCell ref="D13:E13"/>
    <mergeCell ref="D18:E18"/>
    <mergeCell ref="A19:F19"/>
    <mergeCell ref="A1:F1"/>
    <mergeCell ref="D2:E2"/>
    <mergeCell ref="A8:F8"/>
    <mergeCell ref="A9:F9"/>
    <mergeCell ref="D10:E10"/>
    <mergeCell ref="D17:E17"/>
    <mergeCell ref="D11:E11"/>
    <mergeCell ref="B11:B16"/>
    <mergeCell ref="F13:F14"/>
    <mergeCell ref="C13:C14"/>
    <mergeCell ref="A20:A23"/>
    <mergeCell ref="D20:E20"/>
    <mergeCell ref="D21:E21"/>
    <mergeCell ref="D22:E22"/>
    <mergeCell ref="D23:E23"/>
    <mergeCell ref="D15:E15"/>
    <mergeCell ref="D24:E24"/>
    <mergeCell ref="D25:E25"/>
    <mergeCell ref="D26:E26"/>
    <mergeCell ref="A27:F27"/>
    <mergeCell ref="D28:E28"/>
    <mergeCell ref="D29:E29"/>
    <mergeCell ref="D30:E30"/>
    <mergeCell ref="D31:E31"/>
    <mergeCell ref="D32:E32"/>
    <mergeCell ref="A33:F33"/>
    <mergeCell ref="A34:A35"/>
    <mergeCell ref="B34:B35"/>
    <mergeCell ref="C34:C35"/>
    <mergeCell ref="D34:E34"/>
    <mergeCell ref="F34:F35"/>
    <mergeCell ref="D36:E36"/>
    <mergeCell ref="D37:E37"/>
    <mergeCell ref="D38:E38"/>
    <mergeCell ref="D39:E39"/>
    <mergeCell ref="D40:E40"/>
    <mergeCell ref="A41:F41"/>
    <mergeCell ref="A42:A43"/>
    <mergeCell ref="B42:B43"/>
    <mergeCell ref="C42:C43"/>
    <mergeCell ref="D42:E42"/>
    <mergeCell ref="F42:F43"/>
    <mergeCell ref="D44:E44"/>
    <mergeCell ref="D45:E45"/>
    <mergeCell ref="D46:E46"/>
    <mergeCell ref="D47:E47"/>
    <mergeCell ref="D48:E48"/>
    <mergeCell ref="D49:E49"/>
    <mergeCell ref="D50:E50"/>
    <mergeCell ref="D62:E62"/>
    <mergeCell ref="D51:E51"/>
    <mergeCell ref="A52:F52"/>
    <mergeCell ref="D53:E53"/>
    <mergeCell ref="D54:E54"/>
    <mergeCell ref="D55:E55"/>
    <mergeCell ref="D56:E56"/>
    <mergeCell ref="D63:E63"/>
    <mergeCell ref="D65:E65"/>
    <mergeCell ref="A66:F66"/>
    <mergeCell ref="D67:E67"/>
    <mergeCell ref="D68:E68"/>
    <mergeCell ref="D57:E57"/>
    <mergeCell ref="D58:E58"/>
    <mergeCell ref="D59:E59"/>
    <mergeCell ref="D60:E60"/>
    <mergeCell ref="D61:E61"/>
  </mergeCells>
  <printOptions horizontalCentered="1"/>
  <pageMargins left="0.5511811023622047" right="0.5905511811023623" top="0.5905511811023623" bottom="0.5118110236220472" header="0.5118110236220472" footer="0.2362204724409449"/>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F13"/>
  <sheetViews>
    <sheetView tabSelected="1" zoomScale="115" zoomScaleNormal="115" zoomScalePageLayoutView="0" workbookViewId="0" topLeftCell="A3">
      <selection activeCell="H11" sqref="H11"/>
    </sheetView>
  </sheetViews>
  <sheetFormatPr defaultColWidth="9.00390625" defaultRowHeight="14.25"/>
  <cols>
    <col min="1" max="1" width="13.375" style="7" customWidth="1"/>
    <col min="2" max="2" width="14.125" style="7" customWidth="1"/>
    <col min="3" max="3" width="11.25390625" style="9" customWidth="1"/>
    <col min="4" max="4" width="2.875" style="22" customWidth="1"/>
    <col min="5" max="5" width="70.125" style="8" customWidth="1"/>
    <col min="6" max="6" width="12.125" style="7" customWidth="1"/>
  </cols>
  <sheetData>
    <row r="1" ht="22.5" customHeight="1">
      <c r="A1" s="46" t="s">
        <v>235</v>
      </c>
    </row>
    <row r="2" spans="1:6" ht="77.25" customHeight="1">
      <c r="A2" s="61" t="s">
        <v>234</v>
      </c>
      <c r="B2" s="61"/>
      <c r="C2" s="61"/>
      <c r="D2" s="61"/>
      <c r="E2" s="61"/>
      <c r="F2" s="61"/>
    </row>
    <row r="3" spans="1:6" s="1" customFormat="1" ht="38.25" customHeight="1">
      <c r="A3" s="10" t="s">
        <v>0</v>
      </c>
      <c r="B3" s="10" t="s">
        <v>1</v>
      </c>
      <c r="C3" s="10" t="s">
        <v>2</v>
      </c>
      <c r="D3" s="75" t="s">
        <v>233</v>
      </c>
      <c r="E3" s="76"/>
      <c r="F3" s="36" t="s">
        <v>232</v>
      </c>
    </row>
    <row r="4" spans="1:6" s="1" customFormat="1" ht="78.75" customHeight="1" hidden="1">
      <c r="A4" s="11"/>
      <c r="B4" s="13"/>
      <c r="C4" s="13"/>
      <c r="D4" s="12"/>
      <c r="E4" s="12"/>
      <c r="F4" s="13"/>
    </row>
    <row r="5" spans="1:6" s="1" customFormat="1" ht="78" customHeight="1" hidden="1">
      <c r="A5" s="11"/>
      <c r="B5" s="13"/>
      <c r="C5" s="13"/>
      <c r="D5" s="12"/>
      <c r="E5" s="12"/>
      <c r="F5" s="13"/>
    </row>
    <row r="6" spans="1:6" s="1" customFormat="1" ht="66" customHeight="1" hidden="1">
      <c r="A6" s="11"/>
      <c r="B6" s="13"/>
      <c r="C6" s="13"/>
      <c r="D6" s="12"/>
      <c r="E6" s="12"/>
      <c r="F6" s="13"/>
    </row>
    <row r="7" spans="1:6" s="1" customFormat="1" ht="72" customHeight="1" hidden="1">
      <c r="A7" s="11"/>
      <c r="B7" s="13"/>
      <c r="C7" s="13"/>
      <c r="D7" s="12"/>
      <c r="E7" s="12"/>
      <c r="F7" s="13"/>
    </row>
    <row r="8" spans="1:6" s="1" customFormat="1" ht="75.75" customHeight="1" hidden="1">
      <c r="A8" s="11"/>
      <c r="B8" s="13"/>
      <c r="C8" s="13"/>
      <c r="D8" s="12"/>
      <c r="E8" s="12"/>
      <c r="F8" s="13"/>
    </row>
    <row r="9" spans="1:6" s="1" customFormat="1" ht="96.75" customHeight="1">
      <c r="A9" s="13"/>
      <c r="B9" s="14"/>
      <c r="C9" s="13"/>
      <c r="D9" s="98"/>
      <c r="E9" s="98"/>
      <c r="F9" s="38"/>
    </row>
    <row r="10" spans="1:6" s="1" customFormat="1" ht="96.75" customHeight="1">
      <c r="A10" s="13"/>
      <c r="B10" s="14"/>
      <c r="C10" s="13"/>
      <c r="D10" s="98"/>
      <c r="E10" s="98"/>
      <c r="F10" s="38"/>
    </row>
    <row r="11" spans="1:6" s="1" customFormat="1" ht="96.75" customHeight="1">
      <c r="A11" s="13"/>
      <c r="B11" s="14"/>
      <c r="C11" s="13"/>
      <c r="D11" s="98"/>
      <c r="E11" s="98"/>
      <c r="F11" s="38"/>
    </row>
    <row r="12" spans="1:6" s="1" customFormat="1" ht="41.25" customHeight="1">
      <c r="A12" s="73" t="s">
        <v>236</v>
      </c>
      <c r="B12" s="73"/>
      <c r="C12" s="73"/>
      <c r="D12" s="73"/>
      <c r="E12" s="73"/>
      <c r="F12" s="73"/>
    </row>
    <row r="13" spans="1:6" s="1" customFormat="1" ht="96.75" customHeight="1">
      <c r="A13" s="47"/>
      <c r="B13" s="48"/>
      <c r="C13" s="47"/>
      <c r="D13" s="49"/>
      <c r="E13" s="49"/>
      <c r="F13" s="50"/>
    </row>
  </sheetData>
  <sheetProtection/>
  <mergeCells count="6">
    <mergeCell ref="D11:E11"/>
    <mergeCell ref="D10:E10"/>
    <mergeCell ref="A2:F2"/>
    <mergeCell ref="D3:E3"/>
    <mergeCell ref="D9:E9"/>
    <mergeCell ref="A12:F12"/>
  </mergeCells>
  <printOptions horizontalCentered="1"/>
  <pageMargins left="0.5511811023622047" right="0.5905511811023623" top="0.5905511811023623" bottom="0.5118110236220472" header="0.5118110236220472" footer="0.2362204724409449"/>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2018-11-20T03:37:54Z</cp:lastPrinted>
  <dcterms:created xsi:type="dcterms:W3CDTF">1996-12-17T01:32:42Z</dcterms:created>
  <dcterms:modified xsi:type="dcterms:W3CDTF">2018-11-20T03:54:54Z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2052-9.1.0.5134</vt:lpwstr>
  </property>
</Properties>
</file>